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Segreteria\AMMINISTRAZIONE TRASPARENTE\09 Provvedimenti\02 Provvedimenti Dirigenti\Art. 23 comma 1 lettera b) D. Lgs. n. 33_2013\Anno 2021\"/>
    </mc:Choice>
  </mc:AlternateContent>
  <bookViews>
    <workbookView xWindow="0" yWindow="0" windowWidth="15480" windowHeight="11595"/>
  </bookViews>
  <sheets>
    <sheet name="Art. 23 comma 1 lett. b)" sheetId="1" r:id="rId1"/>
  </sheets>
  <definedNames>
    <definedName name="_xlnm.Print_Titles" localSheetId="0">'Art. 23 comma 1 lett. b)'!$7:$7</definedName>
    <definedName name="vxlc18v0" localSheetId="0">'Art. 23 comma 1 lett. b)'!#REF!</definedName>
  </definedNames>
  <calcPr calcId="152511"/>
</workbook>
</file>

<file path=xl/calcChain.xml><?xml version="1.0" encoding="utf-8"?>
<calcChain xmlns="http://schemas.openxmlformats.org/spreadsheetml/2006/main">
  <c r="D97" i="1" l="1"/>
  <c r="D95" i="1"/>
  <c r="D87" i="1"/>
  <c r="D84" i="1"/>
  <c r="D82" i="1"/>
</calcChain>
</file>

<file path=xl/sharedStrings.xml><?xml version="1.0" encoding="utf-8"?>
<sst xmlns="http://schemas.openxmlformats.org/spreadsheetml/2006/main" count="545" uniqueCount="402">
  <si>
    <t>Procedura di scelta del contraente</t>
  </si>
  <si>
    <t>Importo di aggiudicazione</t>
  </si>
  <si>
    <t>Contenuto del provvedimento</t>
  </si>
  <si>
    <t>estremi dei principali documenti nel fascicolo relativo al procedimento</t>
  </si>
  <si>
    <t>Oggetto                                      (tipologia del provvedimento)</t>
  </si>
  <si>
    <t>Servizi Tecnici:</t>
  </si>
  <si>
    <t>Art. 23 comma 1 lett. b) D. Lgs n. 33/2013 - Elenchi dei provvedimenti di scelta del contraente per l'affidamento di lavori,  forniture  e
servizi, anche con riferimento alla modalita' di selezione  prescelta ai sensi del  codice  dei  contratti  pubblici,  relativi  a  lavori,
servizi e forniture, di cui al decreto legislativo 18 aprile 2016, n. 50</t>
  </si>
  <si>
    <t>Servizi Finanziari:</t>
  </si>
  <si>
    <t>Servizi alla persona:</t>
  </si>
  <si>
    <t>Servizio Polizia Municipale:</t>
  </si>
  <si>
    <t>Servizio Segreteria, Organi Istituzionali, Gestione Giuridica del personale:</t>
  </si>
  <si>
    <t>Periodo dal 01/07/2021 al 31/12/2021</t>
  </si>
  <si>
    <t>Determinazione n. 36 del 08/09/2021</t>
  </si>
  <si>
    <t>Accertamenti  sanitari  personale  dipendente ex art. 41 D. Lgs.  n.  81/2008  -  Impegno di spesa a favore della ditta Lifebrain Piemonte S.r.l. di Ovada - CIG n. Z9732F6456</t>
  </si>
  <si>
    <t>Affidamento in economia - Affidamento diretto</t>
  </si>
  <si>
    <t>Preventivo di spesa prot. n. 6446/2021</t>
  </si>
  <si>
    <t>Determinazione n. 40 del 13/10/2021</t>
  </si>
  <si>
    <t>Obblighi di formazione dei lavoratori dipendenti ex art. 37 D.  Lgs.  n.  81/2008  -  Impegno  di  spesa  per  corsi di aggiornamento</t>
  </si>
  <si>
    <t>Locandine corsi di aggiornamento</t>
  </si>
  <si>
    <t>Determinazione n. 41 del 15/10/2021</t>
  </si>
  <si>
    <t>Dipendenti  comunali  Rag. Patrizia Bertana e Rag. Federica Schiepatti   -   Autorizzazione  partecipazione  webinar di aggiornamento - impegno di spesa</t>
  </si>
  <si>
    <t>Determinazione n. 43 del 03/11/2021</t>
  </si>
  <si>
    <t>Obblighi di formazione dei lavoratori dipendenti ex art. 37 D.  Lgs.  n.  81/2008  -  Impegno  di  spesa  per  corsi di formazione/aggiornamento</t>
  </si>
  <si>
    <t>Locandina webinar di aggiornamento</t>
  </si>
  <si>
    <t>Locandina corsi</t>
  </si>
  <si>
    <t>Determinazione n. 48 del 09/12/2021</t>
  </si>
  <si>
    <t>Gestione  sito internet - Integrazione impegno di spesa per il periodo 01/01/2021 al 31/12/2022 - CIG n. ZDA202098B</t>
  </si>
  <si>
    <t>Modulo attivazione servizi</t>
  </si>
  <si>
    <t>Determinazione n. 49 del 09/12/2021</t>
  </si>
  <si>
    <t>Affidamento  servizio assistenza gestione operativa sezione ''Amministrazione  trasparente'' del sito istituzionale del Comune   di   Castellazzo   Bormida  periodo  01/01/2022 al 31/12/2024 - CIG n. ZA6344E9B6 - Impegno di spesa</t>
  </si>
  <si>
    <t>Preventivo di spesa prot. n. 8407/2021</t>
  </si>
  <si>
    <t>Determinazione n. 51 del 13/12/2021</t>
  </si>
  <si>
    <t>Affidamento  incarico ''Medico Competente'' ai sensi del D. Lgs. n. 81/2008 per il periodo dal 01/01/2022 al 31/12/2024 - CIG. n. Z85345BC71</t>
  </si>
  <si>
    <t>Determinazione n. 53 del 15/12/2021</t>
  </si>
  <si>
    <t>Incarico  amministratore  di  sistema  e  di  rete  periodo 01/01/2022  al  31/12/2024  -  impegno  di  spesa  - CIG n. ZAD3456D05</t>
  </si>
  <si>
    <t>Ordine diretto di acquisto (OdA) inoltrato dalla scrivente in adesione al Bando denominato: “Servizi - Servizi per l'Information &amp; Communication Technology”</t>
  </si>
  <si>
    <t>Determinazione n. 54 del 15/12/2021</t>
  </si>
  <si>
    <t>Incarico  Responsabile  della Protezione dei dati personali (R.D.P.) ai sensi dell'art. 37 del regolamento UE 2016/79 - Periodo dal 01/01/2022 al 31/12/2024</t>
  </si>
  <si>
    <t>Preventivo di spesa prot. n. 8407/2021 e Decreto Sindacale n. 15/2021</t>
  </si>
  <si>
    <t>Determinazione n. 57 del 20/12/2021</t>
  </si>
  <si>
    <t>Abbonamento   al   servizio   informazione   e   formazione ''PAEFFICACE.IT'' - Impegno di spesa a favore della Società Formel s.r.l. di Milano - CIG n. Z51347D37D</t>
  </si>
  <si>
    <t>Preventivo di spesa prot. n. 9592/2021</t>
  </si>
  <si>
    <t>Determinazione n. 28 del 16/07/2021</t>
  </si>
  <si>
    <t>attivazione nuovo punto di prelievo energia elettrica per funzionamento impianto  videocamere lettura targhe - Viale Madonnina dei Centauri</t>
  </si>
  <si>
    <t xml:space="preserve">Affidamento diretto </t>
  </si>
  <si>
    <t>preventivo di spesa n. 298011157 prot. n. 5315 del 14/07/2021</t>
  </si>
  <si>
    <t>Determinazione n. 34 del 02/08/2021</t>
  </si>
  <si>
    <t>manutenzione ordinaria/ sostituzione componeti guasti/ revisione periodica veicolo di servizio in dotazione alla Polizia Municipale</t>
  </si>
  <si>
    <t>preventivo di spesa prot. n. 5754 del 02/08/2021</t>
  </si>
  <si>
    <t>Determinazione n. 36 del 11/09/2021</t>
  </si>
  <si>
    <t xml:space="preserve">manutenzione straordinaria rifacimento ripristino e installazione/realizzazione ex novo di segnaletica stradale verticale e orizzontale </t>
  </si>
  <si>
    <t>negoziazione mediante trattativa diretta con un solo operatore economico sul Me.Pa.</t>
  </si>
  <si>
    <t>negoziazione trattativa diretta Me.P.A. n. 1810978 del 04/09/2021</t>
  </si>
  <si>
    <t>Determinazione n. 38 del 18/09/20211</t>
  </si>
  <si>
    <t xml:space="preserve">manutenzione straordinaria sostituzione parti guaste ripristnino funzioanmento e ammodernamento impianti semaforici del territorio comunale </t>
  </si>
  <si>
    <t>5,074,50</t>
  </si>
  <si>
    <t>negoziazione trattativa diretta Me.P.A. n. 1820131 del 18/09/2021</t>
  </si>
  <si>
    <t>Determinazione n. 41 del 29/09/2021</t>
  </si>
  <si>
    <t xml:space="preserve">impianto di videosorveglianza comunale sistema lettura targhe  canoni annuali per utilizzo server virtuale e rete wireless </t>
  </si>
  <si>
    <t>nota informativa descrittiva del servizio e preventivo di spesa prot. n. 4536 del 18/06/2021</t>
  </si>
  <si>
    <t>Determinazione n. 42 del 09/10/2021</t>
  </si>
  <si>
    <t>affidamento esterno servizio  cattura e custodia cani randagi  vaganti sul territorio comunale proroga a tutto il 31/12/2021</t>
  </si>
  <si>
    <t xml:space="preserve">convenzione con Associazione Tutela Animali attuale gestore canile rifugio del Comune di Alessandria </t>
  </si>
  <si>
    <t>Determinazione n. 45 del 29/10/20211</t>
  </si>
  <si>
    <t xml:space="preserve">abbonamento per l'anno 2021 pubblicazioni per aggiornamenti Codice della Strada </t>
  </si>
  <si>
    <t>preventivo di spesa prot.8326 del 29/10/2021</t>
  </si>
  <si>
    <t>Determinazione n. 46 del 10/11/2021</t>
  </si>
  <si>
    <t>servizio assistenza software ufficio verbali comprensivo di interventi in teleassistenza anno 2022</t>
  </si>
  <si>
    <t>offerta n. 8503 del 10/11/2021</t>
  </si>
  <si>
    <t xml:space="preserve">Determinazione n. 47 del 10/11/2021 </t>
  </si>
  <si>
    <t>canone annuo per concessione del diritto individuale d’uso di frequenze per ponte radio Comando Polizia Municipale 2022</t>
  </si>
  <si>
    <t>Adempimento obbligatorio per legge per mantenimento ponte radio</t>
  </si>
  <si>
    <t xml:space="preserve">tariffario stabilito dal Ministero Sviluppo Economico Dip. Comunicazioni </t>
  </si>
  <si>
    <t>Determinazione n. 48 del 10/11/20211</t>
  </si>
  <si>
    <t>canone per collegamento banca dati della ex MCTC oggi sistema informativo ministeroo infrastrutture e trasporti anno 2022</t>
  </si>
  <si>
    <t>Adempimento obbligatorio per adesione a contratto con MIT</t>
  </si>
  <si>
    <t>contratto di durata novennale sottoscritto in data 12/09/2016</t>
  </si>
  <si>
    <t>Determinazione n. 49 del 10/11/2021</t>
  </si>
  <si>
    <t>sistema di videosorveglianza comunale servizio di controllo centrale operativa e rilevamento manomissione anno 2021</t>
  </si>
  <si>
    <t xml:space="preserve">Rinnovo di contratto in essere </t>
  </si>
  <si>
    <t>preventivo di spesa prot. n. 8502 del 10/11/2021</t>
  </si>
  <si>
    <t>Determinazione n. 53 del 09/12/2021</t>
  </si>
  <si>
    <t xml:space="preserve">cattura e custodia cani randagi convenzione per il conferimento presso il Canile Sanitario di Alessandria anno 2022 </t>
  </si>
  <si>
    <t>Rinnovo annuale convenzione stipulata nel 2016</t>
  </si>
  <si>
    <t xml:space="preserve">contratto rep. 1084 del 28/09/2016 Comune di Alessandria </t>
  </si>
  <si>
    <t>Determinazione n. 54 del 22/12/2021</t>
  </si>
  <si>
    <t xml:space="preserve">fornitura di modulistica necessaria per espletamento attività di polizia stradale accertamento e contestazione infrazioni/ rilievo sinistro stradale </t>
  </si>
  <si>
    <t>preventivo n. 1522 prot. n. 9737 del 22/12/2021</t>
  </si>
  <si>
    <t>Determinazione n. 55 del 29/12/2021</t>
  </si>
  <si>
    <t>ripristino funzionamento segnaletica stradale luminosa ( impianti semaforici)</t>
  </si>
  <si>
    <t>Affidamento diretto</t>
  </si>
  <si>
    <t>preventivo di spesa prot. n. 9720 del 21/12/2021</t>
  </si>
  <si>
    <t>Determinazione n. 56 del 29/12/2021</t>
  </si>
  <si>
    <t>servizio di cattura e custodia cani randagi vaganti sul territorio comunale affidamento a tutto il 31/01/2022</t>
  </si>
  <si>
    <t>Determinazione n. 57 del 29/12/2021</t>
  </si>
  <si>
    <t xml:space="preserve">fornitura di carburante per autotrazione mediante fuel card  fino a tutto il 30/11/2024 </t>
  </si>
  <si>
    <t>adesione accordo quadro Consip presente sulla piattaforma acquistinrete</t>
  </si>
  <si>
    <t>accordo quadro Consip denominato Fuel Card 2 adesione mediante invio di ordine diretto di acquisto n. 6566782 del 28/12/2021</t>
  </si>
  <si>
    <t>Determinazione n. 90 del 03/07/2021</t>
  </si>
  <si>
    <t xml:space="preserve">fornitura e posa di chiudiporta a pavimento della porta a vetri di accesso all’ascensore comunale. </t>
  </si>
  <si>
    <t>Affidamento diretto di cui all'art. 1 comma 2 lett. a) del Decreto-Legge 16 luglio 2020 n. 76 recante: “Misure urgenti per la semplificazione e l’innovazione digitale” di deroga temporanea del D.Lgs. 50/2016 in particolare dell’art. 36</t>
  </si>
  <si>
    <t>Preventivo prot. n. 4769 del 29/06/2021</t>
  </si>
  <si>
    <t>Determinazione n. 92 del 07/07/2021</t>
  </si>
  <si>
    <t xml:space="preserve">servizi di realizzazione, sul territorio comunale, di punti rete per sistemi di connessione WiFi pubblici nell'ambito del progetto europeo bando Wifi4eu </t>
  </si>
  <si>
    <t>Ordine diretto di Acquisto n. 6266558</t>
  </si>
  <si>
    <t>Determinazione n. 93 del 09/07/2021</t>
  </si>
  <si>
    <t>fornitura di additivo igienizzante per i raffrescatori installati presso il centro vaccinale comunale Covid-19</t>
  </si>
  <si>
    <t>Preventivo prot. n. 5026 del 07/07/2021</t>
  </si>
  <si>
    <t>Determinazione n. 94 del 09/07/2021</t>
  </si>
  <si>
    <t xml:space="preserve">lavori edili Parco giochi adiacente alla Chiesa di San Carlo e Anna. </t>
  </si>
  <si>
    <t>Trattativa Diretta sul M.E.PA.
n. 1760844 del 02/07/2021</t>
  </si>
  <si>
    <t>Determinazione n. 97 del 13/07/2021</t>
  </si>
  <si>
    <t xml:space="preserve">servizi di spurgo tubazioni, pozzetto e w.c. dei servizi igienici dei locali posti al piano terreno dell’edificio ex-convento dei Frati Minori Cappuccini </t>
  </si>
  <si>
    <t>Preventivo prot. n. 5223 del 12/07/2021</t>
  </si>
  <si>
    <t>Determinazione n. 99 del 15/07/2021</t>
  </si>
  <si>
    <t xml:space="preserve">fornitura di materiale per impianti di irrigazione guasti </t>
  </si>
  <si>
    <t>Preventivo prot. n. 5298 del 14/07/2021</t>
  </si>
  <si>
    <t>Determinazione n. 108 del 29/07/2021</t>
  </si>
  <si>
    <t>Preventivo prot. n. 5321 del 15/07/2021</t>
  </si>
  <si>
    <t>Determinazione n. 109 del 03/08/2021</t>
  </si>
  <si>
    <t>assegnazione contributo anno 2019 della Fondazione Cassa di Risparmio di Alessandria per acquisto di attrezzature per la Protezione Civile</t>
  </si>
  <si>
    <t xml:space="preserve">€. 5.737,00 </t>
  </si>
  <si>
    <t>Ordine diretto di Acquisto n. 6245133</t>
  </si>
  <si>
    <t>Determinazione n. 112 del 04/08/2021</t>
  </si>
  <si>
    <t>Fornitura di targa in marmo incisa, completa di n. 4 borchie e fori per fissaggio e targa in plexiglas fornita di n. 4 distanziali per l’installazione</t>
  </si>
  <si>
    <t xml:space="preserve">Preventivi prot. n. 5539 in data 23/07/2021 e n. 5747 in data 02/08/2021 </t>
  </si>
  <si>
    <t>Determinazione n. 114 del 05/08/2021</t>
  </si>
  <si>
    <t xml:space="preserve">potenziamento servizi di trasmissione in banda larga multicanale a mezzo rete wireless nel Palazzo Comunale </t>
  </si>
  <si>
    <t>Stipula contratto in data 05/08/2021</t>
  </si>
  <si>
    <t>Determinazione n. 119 del 07/08/2021</t>
  </si>
  <si>
    <t xml:space="preserve">affidamento servizi di modifica vetro sede COM 20 per installazione climatizzatore. </t>
  </si>
  <si>
    <t>Preventivo prot. n. 5218 del 07/08/2021</t>
  </si>
  <si>
    <t>Determinazione n. 121 del 07/08/2021</t>
  </si>
  <si>
    <t>servizi di manutenzione dei parchi gioco di proprietà del Comune</t>
  </si>
  <si>
    <t>Preventivo prot. n. 5606 in data 27/07/2021</t>
  </si>
  <si>
    <t>Determinazione n. 127 del 17/08/2021</t>
  </si>
  <si>
    <t>potenziamento servizi di trasmissione in banda larga multicanale a mezzo rete wireless nella scuola secondaria di primo grado ‘’G. Pochettino’’ e nella scuola primaria e dell’infanzia ‘’G. Scavia’’ + linea backup ufficio ex P.M</t>
  </si>
  <si>
    <t>Stipula contratto sul M.E.PA. in data 10/08/2021</t>
  </si>
  <si>
    <t>Determinazione n. 128 del 18/08/2021</t>
  </si>
  <si>
    <t>Trattativa Diretta sul M.E.PA.
n. 1799945 del 11/08/2021</t>
  </si>
  <si>
    <t>Determinazione n.129 del 26/08/2021</t>
  </si>
  <si>
    <t>lavori di: ‘’manutenzione straordinaria strade comunali</t>
  </si>
  <si>
    <t>Trattativa Diretta sul M.E.PA.
n. 1804047 del 18/08/2021</t>
  </si>
  <si>
    <t>Determinazione n. 134 del 06/09/2021</t>
  </si>
  <si>
    <t xml:space="preserve">opere necessarie alla messa a norma della scuola dell’infanzia e primaria ‘’G. Scavia’’, per lo svolgimento dell’attività 67.4.C dell’allegato I al D.P.R. 01/08/2011, n. 151 e alla presentazione di una nuova Segnalazione Certificata di Inizio Attività al Comando Provinciale dei VV.F. </t>
  </si>
  <si>
    <t>Trattativa Diretta sul M.E.PA.
n. 1810272 del 27/08/2021</t>
  </si>
  <si>
    <t>Determinazione n. 135 del 07/09/2021</t>
  </si>
  <si>
    <t>Documento di stipula - Richiesta di offerta n. 2850238 del 09/09/2021</t>
  </si>
  <si>
    <t>Determinazione n. 136 del 07/09/2021</t>
  </si>
  <si>
    <t>servizi di: “Manutenzione del verde, giardinaggio, alberature e taglio banchine stradali” per il periodo 2021 – 2024</t>
  </si>
  <si>
    <t>Documento di stipula - Richiesta di Offerta n. 2798224 in data 11/09/2021</t>
  </si>
  <si>
    <t>Determinazione n. 139 del 16/09/2021</t>
  </si>
  <si>
    <t>Interventi di messa in sicurezza solai scuola primaria ‘’G. Scavia’’, scuola secondaria ‘’G. Pochettino’’, Palazzo Comunale</t>
  </si>
  <si>
    <t>Trattativa Diretta sul M.E.PA.
n. 1802376 del 14/08/2021</t>
  </si>
  <si>
    <t>Determinazione n. 142 de 21/09/2021</t>
  </si>
  <si>
    <t xml:space="preserve">servizi di ripristino impianto elettrostatico antivolatile esistente posto a protezione di cortile interno presso il Palazzo del Municipio di Castellazzo Bormida </t>
  </si>
  <si>
    <t>Trattativa Diretta sul M.E.PA.
n. 1827613 del 14/09/2021</t>
  </si>
  <si>
    <t>Determinazione n. 145 del 25/09/2021</t>
  </si>
  <si>
    <t>Preventivo n. 7079 del 24/09/2021</t>
  </si>
  <si>
    <t>Determinazione n. 146 del 02/10/2021</t>
  </si>
  <si>
    <t>servizi di pulizia degli immobili adibiti a sedi comunali per il periodo 04/10/2021 – 30/09/2025.</t>
  </si>
  <si>
    <t>Documento di Stipula - Trattativa diretta n. 1838867 del 15/10/2021</t>
  </si>
  <si>
    <t>Determinazione n. 149 del 06/10/2021</t>
  </si>
  <si>
    <t>‘’Lavori di riordino Rio Trinita’/Scolmatore</t>
  </si>
  <si>
    <t>Documento di Stipula - Trattativa diretta n. 1842552 del 05/11/2021</t>
  </si>
  <si>
    <t>Determinazione n. 151 dell' 08/10/2021</t>
  </si>
  <si>
    <t>servizio di sostituzione corpi illuminanti Palazzo Comunale</t>
  </si>
  <si>
    <t>Preventivo prot. n. 7361 del 04/10/2021</t>
  </si>
  <si>
    <t>Determinazione n. 152 del 13/10/2021</t>
  </si>
  <si>
    <t>servizi cimiteriali di bonifica delle aree cimiteriali n. 92 parte sinistra campo I e n. 134 campo III</t>
  </si>
  <si>
    <t>Preventivo prot. n. 7536 dell' 11/10/2021</t>
  </si>
  <si>
    <t>Determinazione n. 153 del 14/10/2021</t>
  </si>
  <si>
    <t>rifacimento della pavimentazione vinilica del locale biblioteca della scuola secondaria di primo grado ‘G. Pochettino’</t>
  </si>
  <si>
    <t>Preventivo prot. n. 7387 del 05/10/2021</t>
  </si>
  <si>
    <t>Determinazione n. 154 del 18/10/2021</t>
  </si>
  <si>
    <t>fornitura conglomerato bituminoso invernale a freddo in sacchi</t>
  </si>
  <si>
    <t>Ordine diretto di Acquisto n. 6405651</t>
  </si>
  <si>
    <t>Determinazione n.155 del 19/10/2021</t>
  </si>
  <si>
    <t>interventi di manutenzione impianti elettrici e antincendio degli immobili comunali.</t>
  </si>
  <si>
    <t>Preventivo prot. n. 7846 del 19/10/2021</t>
  </si>
  <si>
    <t>Determinazione n.157 del 23/10/2021</t>
  </si>
  <si>
    <t>fornitura specchio magico da sostituire nella combinazione-gioco nel parco giochi adiacente alla Chiesa di San Carlo e Anna</t>
  </si>
  <si>
    <t>Preventivo prot. n. 7955 del 22/10/2021</t>
  </si>
  <si>
    <t>Determinazione n.159 del 28/10/2021</t>
  </si>
  <si>
    <t xml:space="preserve">servizi di completamento della verniciatura perimetrale tratto di recinzione atta a delimitare il Parco della Rimembranza, facente parte del complesso denominato Chiesa di Santo Stefano, ex Casa Canonica, Parco della Rimembranza </t>
  </si>
  <si>
    <t>Preventivo prot. n. 8028 del 25/10/2021</t>
  </si>
  <si>
    <t>Determinazione n.161 del 28/10/2021</t>
  </si>
  <si>
    <t>Manutenzione straordinaria impianti elevatori installati presso gli immobili comunali</t>
  </si>
  <si>
    <t>Preventivo prot. n. 7457 del 07/10/2021</t>
  </si>
  <si>
    <t>Determinazione n.163 del 28/10/2021</t>
  </si>
  <si>
    <t xml:space="preserve">manutenzione/riparazione veicoli, di proprietà comunale, assegnati ai Servizi Tecnici e alla Protezione Civile </t>
  </si>
  <si>
    <t>Preventivo prot. n. 8125 del 28/10/2021</t>
  </si>
  <si>
    <t>Determinazione n.165 del 03/11/2021</t>
  </si>
  <si>
    <t>servizi di pulizia straordinaria presso il Palazzo e Biblioteca Comunale</t>
  </si>
  <si>
    <t>Preventivo prot. n. 7934 del 22/10/2021</t>
  </si>
  <si>
    <t>Determinazione n.168 del 05/11/2021</t>
  </si>
  <si>
    <t xml:space="preserve">fornitura corredo di D.P.I. - dispositivi di protezione individuale (indumenti e oggetti protettivi) da assegnare ai lavoratori che costituiscono la squadra tecnico-manutentiva presso i Servizi Tecnici, Area Lavori Pubblici, del Comune </t>
  </si>
  <si>
    <t>Preventivo prot. n. 8167 del 29/10/2021</t>
  </si>
  <si>
    <t>Determinazione n.170 del 15/11/2021</t>
  </si>
  <si>
    <t>fornitura di componenti termoidraulici, minuteria e materiale vario per la manutenzione del patrimonio edilizio e stradale – Anno 2021</t>
  </si>
  <si>
    <t>Determinazione n.172 del 18/11/2021</t>
  </si>
  <si>
    <t>Conferimento incarico professionale ai fini della presentazione della Segnalazione Certificata di Inizio Attività ai sensi dell’art. 4 del DPR 151/2011 e s.m.i. riguardante la Scuola primaria e dell’infanzia ‘’G. Scavia’’</t>
  </si>
  <si>
    <t>Preventivo prot. n. 8615 del 15/11/2021</t>
  </si>
  <si>
    <t>Determinazione n.175 del 20/11/2021</t>
  </si>
  <si>
    <t>fornitura attrezzatura informatica per unità Nas</t>
  </si>
  <si>
    <t>Preventivo prot. n. 8464 del 09/11/2021</t>
  </si>
  <si>
    <t>Determinazione n.177 del 23/11/2021</t>
  </si>
  <si>
    <t>Documento di Stipula - Trattativa diretta n. 1898467 del 16/12/2021</t>
  </si>
  <si>
    <t>Determinazione n.178 del 23/11/2021</t>
  </si>
  <si>
    <t>interventi di manutenzione impianti elettrici immobili comunali</t>
  </si>
  <si>
    <t>Preventivo prot. n. 8815 del 20/11/2021</t>
  </si>
  <si>
    <t>Determinazione n.181 del 25/11/2021</t>
  </si>
  <si>
    <t>Preventivo prot. n. 8889 del 23/11/2021</t>
  </si>
  <si>
    <t>Determinazione n.187 del 01/12/2021</t>
  </si>
  <si>
    <t xml:space="preserve">servizi di manutenzione/riparazione tende verticali e veneziane installate negli edifici scolastici e comunali </t>
  </si>
  <si>
    <t>Preventivo prot. n. 9111 del 01/12/2021</t>
  </si>
  <si>
    <t>Determinazione n.188 del 01/12/2021</t>
  </si>
  <si>
    <t>Preventivo prot. n. 9120 del 01/12/2021</t>
  </si>
  <si>
    <t>Determinazione n.190 del 02/12/2021</t>
  </si>
  <si>
    <t xml:space="preserve">noleggio mezzo T Ducato cabinato MH1.23 Multijet 16. </t>
  </si>
  <si>
    <t>Preventivo prot. n. 8016 del 25/10/2021</t>
  </si>
  <si>
    <t>Determinazione n.191 del 04/12/2021</t>
  </si>
  <si>
    <t>servizi di verifica della sicurezza statica ed analisi della vulnerabilità sismica della scuola primaria e dell’infanzia ‘G. Scavia’</t>
  </si>
  <si>
    <t>Documento di Stipula - Trattativa diretta n. 1937177 del 28/12/20211</t>
  </si>
  <si>
    <t>Determinazione n.192 del 04/12/2021</t>
  </si>
  <si>
    <t>implementazione cestini rifiuti deiezioni canine sul territorio comunale</t>
  </si>
  <si>
    <t>Preventivo prot. n. 9161 del 02/12/2021</t>
  </si>
  <si>
    <t>Determinazione n.193 del 04/12/2021</t>
  </si>
  <si>
    <t>affidamento servizi di manutenzione del Cimitero Comunale e del demanio e del patrimonio comunale per il periodo 01/01/2022 – 31/12/2022</t>
  </si>
  <si>
    <t>Documento di Stipula - Trattativa diretta n. 1915831 del 16/12/2021</t>
  </si>
  <si>
    <t>Determinazione n.194 del 06/12/2021</t>
  </si>
  <si>
    <t>Servizio di manutenzione ordinaria, gestione, conduzione, presa in carico degli impianti termici istallati negli immobili di proprietà del Comune ed assunzione ruolo di Terzo Responsabile per il periodo 01/01/2022 - 31/12/2023</t>
  </si>
  <si>
    <t>Documento di Stipula - Trattativa diretta n. 1901300 del 16/12/2021</t>
  </si>
  <si>
    <t>Determinazione n.197 del 13/12/2021</t>
  </si>
  <si>
    <t>affidamento servizi di abbattimento e potatura alberature del patrimonio comunale</t>
  </si>
  <si>
    <t>Documento di Stipula - Trattativa diretta n. 1913889 del 16/12/2021</t>
  </si>
  <si>
    <t>Determinazione n.198 del 13/12/2021</t>
  </si>
  <si>
    <t xml:space="preserve">fornitura elementi di arredo urbano centro abitato e aree pubbliche. </t>
  </si>
  <si>
    <t>Preventivo prot. n. 9416 dell'11/12/2021</t>
  </si>
  <si>
    <t>Determinazione n.199 del 13/12/2021</t>
  </si>
  <si>
    <t xml:space="preserve">servizi di manutenzione tecnica e aggiornamento del software Gismaster. </t>
  </si>
  <si>
    <t>Documento di Stipula - Trattativa diretta n. 1922493 del 16/12/2021</t>
  </si>
  <si>
    <t>Determinazione n.200 del 14/12/2021</t>
  </si>
  <si>
    <t xml:space="preserve">fornitura e posa in opera di n. 2 porte in ferro verniciato, da installare presso un tratto di terreno di proprietà demaniale </t>
  </si>
  <si>
    <t>Preventivo prot. n. 9398 del 10/12/2021</t>
  </si>
  <si>
    <t>Determinazione n.201 del 14/12/2021</t>
  </si>
  <si>
    <t>fornitura arredi ufficio Segretario</t>
  </si>
  <si>
    <t>Preventivo prot. n. 9453 del 13/12/2021</t>
  </si>
  <si>
    <t>Determinazione n.202 del 14/12/2021</t>
  </si>
  <si>
    <t>fornitura sale marino sfuso per disgelo stradale</t>
  </si>
  <si>
    <t>Preventivo prot. n. 9501 del 14/12/2021</t>
  </si>
  <si>
    <t>Determinazione n.203 del 15/12/2021</t>
  </si>
  <si>
    <t>lavori di manutenzione straordinaria strade comunali</t>
  </si>
  <si>
    <t>Documento di Stipula - Trattativa diretta n. 1955467 del 16/12/2021</t>
  </si>
  <si>
    <t>Determinazione n.204 del 15/12/2021</t>
  </si>
  <si>
    <t>fornitura di minuteria e materiale vario per la manutenzione del patrimonio edilizio e stradale – Anno 2021</t>
  </si>
  <si>
    <t>Determinazione n.205 del 16/12/2021</t>
  </si>
  <si>
    <t xml:space="preserve">cartelli segnaletici per la raccolta delle deiezioni canine sul territorio comunale. </t>
  </si>
  <si>
    <t>Preventivo prot. n. 9502 del 14/12/2021</t>
  </si>
  <si>
    <t>Determinazione n.206 del 16/12/2021</t>
  </si>
  <si>
    <t xml:space="preserve">lavori edili di adeguamento di un servizio igienico del Cimitero Comunale </t>
  </si>
  <si>
    <t>Preventivo prot. n. 9524 del 15/12/2021</t>
  </si>
  <si>
    <t>Determinazione n.208 del 21/12/2021</t>
  </si>
  <si>
    <t xml:space="preserve">lavori di costruzione nuova campata loculi cimitero comunale - Importo €. 250.000,00 Conferimento incarico per: elaborazione studio di fattibilità, progettazione efinitiva/esecutiva, D.L., misura, contabilità e coordinamento della sicurezza ai sensi del D. Lgs. n. 81/2008 </t>
  </si>
  <si>
    <t>Documento di Stipula - Trattativa diretta n. 1967814 del 28/12/2021</t>
  </si>
  <si>
    <t>Determinazione n.209 del 21/12/2021</t>
  </si>
  <si>
    <t xml:space="preserve">servizi di ripristino impianto elettrostatico antivolatile esistente posto a protezione della facciata principale della sede municipale e sul lato di Via Cavour </t>
  </si>
  <si>
    <t>Documento di Stipula - Trattativa diretta n. 1950633 del 16/12/2021</t>
  </si>
  <si>
    <t>Determinazione n.210 del 22/12/2021</t>
  </si>
  <si>
    <t xml:space="preserve">interventi di manutenzione impianti elettrici della scuola ‘’G. Scavia’’. </t>
  </si>
  <si>
    <t>Preventivo prot. n. 9695 del 21/12/2021</t>
  </si>
  <si>
    <t>Determinazione n.211 del 23/12/2021</t>
  </si>
  <si>
    <t xml:space="preserve">servizi di raccolta, trasporto e smaltimento rifiuti abbandonati sul suolo comunale. </t>
  </si>
  <si>
    <t>Determinazione n.213 del 23/12/2021</t>
  </si>
  <si>
    <t xml:space="preserve">integrazione impegni di spesa a favore della società Unoenergy S.p.a. (gia’ societa’ Unogas Energia S.p.a.) con sede legale in Via Caldera n. 21 – Milano (MI) per la fornitura di gas naturale negli immobili comunali </t>
  </si>
  <si>
    <t>Ordine diretto di Acquisto tramite convenzione SCR Piemonte
del 24/11/2020</t>
  </si>
  <si>
    <t>Determinazione n.216 del 27/12/2021</t>
  </si>
  <si>
    <t>Preventivo prot. n. 9816 del 24/12/2021</t>
  </si>
  <si>
    <t>Determinazione n.217 del 27/12/2021</t>
  </si>
  <si>
    <t>opere di installazione reti e dissuasori meccanici antivolatili a protezione e schermatura Torre Civica dell'Orologio</t>
  </si>
  <si>
    <t xml:space="preserve">€. 7.500,00 </t>
  </si>
  <si>
    <t>Determinazione n.218 del 27/12/2021</t>
  </si>
  <si>
    <t xml:space="preserve">fornitura di capi di vestiario per alcuni volontari del Gruppo Comunale di Protezione Civile. </t>
  </si>
  <si>
    <t>Preventivo prot. n. 6480 del 03/09/2021</t>
  </si>
  <si>
    <t>Determinazione n.219 del 27/12/2021</t>
  </si>
  <si>
    <t xml:space="preserve">servizi di manutenzione ordinaria strade comunali. </t>
  </si>
  <si>
    <t>Preventivo prot. n. 9785 del 23/12/2021</t>
  </si>
  <si>
    <t>Determinazione n.220 del 27/12/2021</t>
  </si>
  <si>
    <t xml:space="preserve">Studi propedeutici alla variante generale al P.R.G.I. </t>
  </si>
  <si>
    <t>Trattativa diretta sul ME.PA. 
n. 1963218 del 15/12/2021</t>
  </si>
  <si>
    <t xml:space="preserve">Determinazione n. 225 del 29/12/2021 </t>
  </si>
  <si>
    <t xml:space="preserve">interventi di manutenzione straordinaria impianti elettrici della scuola primaria e dell’infanzia ‘G. Scavia’ </t>
  </si>
  <si>
    <t xml:space="preserve">€. 3.068,96 </t>
  </si>
  <si>
    <t>Preventivo prot. n. 9864 del 29/12/2021</t>
  </si>
  <si>
    <t xml:space="preserve">Determinazione n. 228 del 29/12/2021 </t>
  </si>
  <si>
    <t>fornitura dispositivi di protezione per fronteggiare l’emergenza epidemiologica mondiale Covid-19 ai lavoratori e ai volontari della Protezione Civile impiegati nelle attività di consegna dei prodotti di prima necessità</t>
  </si>
  <si>
    <t xml:space="preserve">€. 1,000,00 </t>
  </si>
  <si>
    <t xml:space="preserve">Determinazione n. 230 del 29/12/2021 </t>
  </si>
  <si>
    <t>servizi di tinteggiatura di parte della scala di ingresso alla Biblioteca Civica ‘’F. Poggio’’ sita nel Palazzo Comunale</t>
  </si>
  <si>
    <t xml:space="preserve">€. 1.645,00 </t>
  </si>
  <si>
    <r>
      <t>servizi di manutenzione ordinaria dei parchi gioco di proprietà del Comune per il biennio 2021/2022</t>
    </r>
    <r>
      <rPr>
        <b/>
        <sz val="11"/>
        <color theme="1"/>
        <rFont val="Arial"/>
        <family val="2"/>
      </rPr>
      <t xml:space="preserve"> </t>
    </r>
  </si>
  <si>
    <r>
      <t>lavori di: “Efficientamento energetico del Palazzo Comunale e del campo sportivo (sostituzione caldaia) e sostituzione dell’ascensore installato presso il Palazzo Comunale” – contributi art. 30, comma 1, D.L. 30/04/2019, n. 34.</t>
    </r>
    <r>
      <rPr>
        <b/>
        <sz val="11"/>
        <color theme="1"/>
        <rFont val="Arial"/>
        <family val="2"/>
      </rPr>
      <t xml:space="preserve">  </t>
    </r>
    <r>
      <rPr>
        <sz val="11"/>
        <color theme="1"/>
        <rFont val="Arial"/>
        <family val="2"/>
      </rPr>
      <t>Fornitura in opera nuovo ascensore a servizio del Palazzo Comunale.</t>
    </r>
  </si>
  <si>
    <r>
      <t>lavori di: “</t>
    </r>
    <r>
      <rPr>
        <i/>
        <sz val="11"/>
        <color theme="1"/>
        <rFont val="Arial"/>
        <family val="2"/>
      </rPr>
      <t xml:space="preserve">Efficientamento energetico del Palazzo Comunale e del campo sportivo (sostituzione caldaia) e sostituzione dell’ascensore installato presso il Palazzo Comunale” </t>
    </r>
    <r>
      <rPr>
        <sz val="11"/>
        <color theme="1"/>
        <rFont val="Arial"/>
        <family val="2"/>
      </rPr>
      <t>– contributi art. 30, comma 1, D.L. 30/04/2019, n. 34</t>
    </r>
  </si>
  <si>
    <r>
      <t>servizi di manutenzione di aree pubbliche.</t>
    </r>
    <r>
      <rPr>
        <b/>
        <sz val="11"/>
        <color theme="1"/>
        <rFont val="Arial"/>
        <family val="2"/>
      </rPr>
      <t xml:space="preserve"> </t>
    </r>
  </si>
  <si>
    <r>
      <t xml:space="preserve">lavori di: </t>
    </r>
    <r>
      <rPr>
        <i/>
        <sz val="11"/>
        <color theme="1"/>
        <rFont val="Arial"/>
        <family val="2"/>
      </rPr>
      <t xml:space="preserve">‘’manutenzione straordinaria campo polivalente” </t>
    </r>
    <r>
      <rPr>
        <sz val="11"/>
        <color theme="1"/>
        <rFont val="Arial"/>
        <family val="2"/>
      </rPr>
      <t>all’interno del parco pubblico San Francesco</t>
    </r>
  </si>
  <si>
    <r>
      <t>servizi aggiuntivi di pulizia straordinaria presso gli Edifici Scolastici ‘’G. Scavia’’ e ‘’G. Pochettino".</t>
    </r>
    <r>
      <rPr>
        <b/>
        <sz val="11"/>
        <color theme="1"/>
        <rFont val="Arial"/>
        <family val="2"/>
      </rPr>
      <t xml:space="preserve"> </t>
    </r>
  </si>
  <si>
    <r>
      <t xml:space="preserve">intervento di sfalcio erba e arbusti lungo il tratto del Rio Trinita’ dai nuovi gabbioni realizzati nell’ambito dei </t>
    </r>
    <r>
      <rPr>
        <i/>
        <sz val="11"/>
        <color theme="1"/>
        <rFont val="Arial"/>
        <family val="2"/>
      </rPr>
      <t>‘’Lavori di riordino Rio Trinita’/Scolmatore”</t>
    </r>
    <r>
      <rPr>
        <sz val="11"/>
        <color theme="1"/>
        <rFont val="Arial"/>
        <family val="2"/>
      </rPr>
      <t xml:space="preserve"> fino al ponte della ferrovia</t>
    </r>
  </si>
  <si>
    <r>
      <t>servizi di tinteggiatura corridoio scuola secondaria di primo grado “G. Pochettino”</t>
    </r>
    <r>
      <rPr>
        <i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-</t>
    </r>
  </si>
  <si>
    <t>Determinazione  n. 41 del 01/07/2021</t>
  </si>
  <si>
    <t>Progetto per i servizi web dell'area servizi demografici - accesso a modelli di autocertificazione da parte dei cittadini ed accesso a banca dati demografica da parte di enti   pubblici - Impegno pluriennale di spesa. CIG: Z4D325292B</t>
  </si>
  <si>
    <t xml:space="preserve"> preventivo acquisito in data 03/07/2019</t>
  </si>
  <si>
    <t>Determinazione  n. 42 del 07/07/2021</t>
  </si>
  <si>
    <t>Acquisto forniture specialistiche ufficio servizi alla persona-impegno di spesa a favore ditta Myo Spa Via Sant'Arcangiolese Poggio Torriana (RM) - CIG: Z9F3263463</t>
  </si>
  <si>
    <t xml:space="preserve">preventivo  prot.  5045 in data 07/07/2021 </t>
  </si>
  <si>
    <t>Determinazione  n. 47 del 14/07/2021</t>
  </si>
  <si>
    <t>Acquisto forniture specialistiche ufficio servizi alla persona - Impegno di spesa a favore ditta Myo Spa Via Sant'Arcangiolese Poggio Torriana (RM) - CIG: ZB932781E4</t>
  </si>
  <si>
    <t>preventivo prot. 5296 in data 14/07/2021</t>
  </si>
  <si>
    <t>Determinazione  n. 51 del 10/08/2021</t>
  </si>
  <si>
    <t>Elezione del sindaco e del consiglio comunale dei giorni 3 e   4   ottobre   2021-impegno   di   spesa per fornitura specialistica   documentazione   gestione elezioni cig:  ZEB32A2339</t>
  </si>
  <si>
    <t xml:space="preserve"> preventivo prot 5340 acquisito in data 28/07/2021</t>
  </si>
  <si>
    <t>Determinazione  n. 52 del 18/08/2021</t>
  </si>
  <si>
    <t>Settembre castellazzese 2021 - Affidamento diretto a favore ditta punto grafico per fornitura manifesti -impegno di spesa - cig Z4B32CA08B. Fornitura composizione floreale per inaugurazione   piazzetta   carassa affidamento diretto a favore    di    floricultura    cermelli   codice   fiscale CRMGTN60L13A182J cig: Z3632CE370</t>
  </si>
  <si>
    <t xml:space="preserve">€110,00 manifesti € 90,00 corone </t>
  </si>
  <si>
    <t xml:space="preserve">preventivo  acquisito on line </t>
  </si>
  <si>
    <t>Determinazione  n. 54 del 24/08/2021</t>
  </si>
  <si>
    <t xml:space="preserve">MEPA: ricorso alla procedura della trattativa diretta con unico operatore economico con affidamento diretto </t>
  </si>
  <si>
    <t>Determinazione  n. 55 del 31/08/2021</t>
  </si>
  <si>
    <t>Settembre castellazzese/festa patronale 2021 affidamento diretto servizio di noleggio padiglione e impegno di spesa a favore ditta american sound di asti cig ZA432DF343</t>
  </si>
  <si>
    <t>Determinazione  n. 63 del 22/09/2021</t>
  </si>
  <si>
    <t>Settembre castellazzese/festa patronale 2021 affidamento diretto ditta drp fotolito di romita marco via de giorgi 32 -  15121 - alessandria (al) p.iva 02348560067 per fornitura pannelli  espositivi  mostra di arredi sacri € 688,00 oltre iva al 22% cig Z0D3325661</t>
  </si>
  <si>
    <t xml:space="preserve"> preventivo acquisito on line</t>
  </si>
  <si>
    <t>Determinazione  n. 68 del 27/09/2021</t>
  </si>
  <si>
    <t xml:space="preserve">Elezioni  comunali  dei  giorni 3 e 4 ottobre . Affidamento diretto  ed  impegno  di  spesa per sanificazionne locali : associazione castellazzo soccorso € 1.0000 oltre iva al 22% cig Z1E3333E6E    </t>
  </si>
  <si>
    <t xml:space="preserve">preventivo prot. 7090 in data 24/09/2021 </t>
  </si>
  <si>
    <t>Determinazione  n. 74 del 04/10/2021</t>
  </si>
  <si>
    <t>Acquisto  libri di aggiornamento bibliografico per adulti e ragazzi  per  la  biblioteca  civica comunale 'F. Poggio' - anno  2021  -  affidamento alla libreria giulio einaudi spa codice fiscale 08367150151 .cig:   Z8D334C624</t>
  </si>
  <si>
    <t>€ 276.80</t>
  </si>
  <si>
    <t xml:space="preserve"> preventivo    prot 7266 04/10/2021</t>
  </si>
  <si>
    <t>Determinazione  n. 77 del11/10/2021</t>
  </si>
  <si>
    <t>Fornitura tavolo supporto forno per ristorazione scolastica affidamento  diretto  e impegno di spesa a favore di centro servizio tecnico srl p. Iva 02519580027 sede le</t>
  </si>
  <si>
    <t xml:space="preserve"> preventivo 7394 in data 05.10.2021</t>
  </si>
  <si>
    <t>Determinazione  n. 79 del11/10/2021</t>
  </si>
  <si>
    <t>Fornitura forno per mensa scolastica affidamento diretto e impegno di spesa a favore di centro servizio tecnico srl p. Iva  02519580027  sede  legale  in via l. Szegoe, 4 - 13100 vercelli per € 4.660,00 cig Z0633631C9</t>
  </si>
  <si>
    <t xml:space="preserve">preventivo  prot 7394acquisito in data 05/10/2021 </t>
  </si>
  <si>
    <t xml:space="preserve">Determinazione  n. 99 del10/11/2021 </t>
  </si>
  <si>
    <t xml:space="preserve">Adesione   servizio   civile   nazionale   .   Avvio   fase progettazione  anno  2022.  Impegno  di spesa a favore anci lombardia per realizzazione e gestione progetto relativo ad un volontario cig ZAB33E79E9 </t>
  </si>
  <si>
    <t xml:space="preserve">  preventivo acqusiito on line</t>
  </si>
  <si>
    <t xml:space="preserve">Determinazione  n. 97 del01/12/2021 </t>
  </si>
  <si>
    <t>Servizio   di  lettura,  editing,  impaginazione  grafica e stampa  della  pubblicazione  denominata 'luigi prigione un castellazzese   alla   battaglia   di   dogali'   -  evento presentazione  libro  26  gennaio 2022- affidamento diretto prestazione  servizio  ed  impegno  di  spesa  € 800,00 iva assolta dall'editore in favore di edizioni vallescirvia sas di  rabbia pamela &amp; c p.iva/c.f. 0171001006 con sede legale in via lodolino 21- 15067 novi ligure cig ZD934320D5</t>
  </si>
  <si>
    <t>preventivo prot 9049 30/11/2021</t>
  </si>
  <si>
    <t xml:space="preserve">Determinazione  n. 107 del 17/12/2021 </t>
  </si>
  <si>
    <t>Progetto    di    audioguide    turistiche   comprensivo di cartellonistica  turistica.  Affidamento servizio in favore di  flico  srl  piazza  vittorio  emanuele-  potenza- p iva 02052080765 cig: ZEF3478966</t>
  </si>
  <si>
    <t>preventivo prot 9616 del 17/12/2021</t>
  </si>
  <si>
    <t xml:space="preserve">Determinazione  n. 108 del 21/12/2021 </t>
  </si>
  <si>
    <t>Biblioteca  civica  comunale  francesco poggio- affidamento diretto  gestione  globale  servizi ed attività periodo dal 01/01/2022  al  31/12/2022  alla società cooperativa 'arca' con  sede  legale  in  corso felice cavallotti alessandria- importo  €  6.768,00  iva  esente  oltre  ad  oneri  per la sicurezza  pari  ad  € 50,00 - impegno pluriennale di spesa cig: ZD63486FEF-</t>
  </si>
  <si>
    <t xml:space="preserve"> servizio acquisito sul MEPA - ODA</t>
  </si>
  <si>
    <t>Biblioteca civica comunale Francesco Poggio - Affidamento diretto  gestione  globale  servizi ed attività periodo dal 01/01/2020  al  30/06/2021  alla società cooperativa 'arca' con  sede  legale  in  corso felice cavallotti Alessandria - Importo € 20.022,00 iva esente oltre ad oneri per la sicurezza pari ad € 50,00 - Proroga del servizio fino al 31/12/2021. Impegno integrativo di spesa cig: Z872AFB02D</t>
  </si>
  <si>
    <t>CARTA per centro vaccinale</t>
  </si>
  <si>
    <t>convenzione SCR</t>
  </si>
  <si>
    <t>cancelleria per ufficio segreteria</t>
  </si>
  <si>
    <t>preventivo 5725/2021</t>
  </si>
  <si>
    <t>n.1 drum brother uff tecnico</t>
  </si>
  <si>
    <t>preventivo 6443/2021</t>
  </si>
  <si>
    <t>materiale di candelleria uff rag</t>
  </si>
  <si>
    <t>preventivo del 06/10/2021</t>
  </si>
  <si>
    <t>rinnovo abbonamento servizio OMNIA</t>
  </si>
  <si>
    <t>preventivo del 11/10/2021</t>
  </si>
  <si>
    <t>affidamento alla ditta ABACO servizio CUP</t>
  </si>
  <si>
    <t>affidamento tramite gara</t>
  </si>
  <si>
    <t>contratto attivazione servizi relativi all'erogazione del fondo innovaz tecnologica</t>
  </si>
  <si>
    <t>preventivo 8311 del 04/11/2021</t>
  </si>
  <si>
    <t>abbonamento annuale a leggi d'italia</t>
  </si>
  <si>
    <t>preventivo 8612/2021</t>
  </si>
  <si>
    <t xml:space="preserve">copertura assicurativa rimorchio </t>
  </si>
  <si>
    <t>preventivo 8967/2021</t>
  </si>
  <si>
    <t>fornitura materiale di cancelleria</t>
  </si>
  <si>
    <t>preventivo 9255/2021</t>
  </si>
  <si>
    <t>preventivo del 06/12/2021</t>
  </si>
  <si>
    <t>prestazioni di servizio in materia fiscale anno 2022</t>
  </si>
  <si>
    <t>preventivo 7603/2021</t>
  </si>
  <si>
    <t>fornitura attrezzatura infomatica per uffici comunali</t>
  </si>
  <si>
    <t>preventivo 9568/2021</t>
  </si>
  <si>
    <t>preventivo 9879/2021</t>
  </si>
  <si>
    <t>canone teleassistenza dei programmi</t>
  </si>
  <si>
    <t>preventivo del 31/12/2021</t>
  </si>
  <si>
    <t>rilegature delibere e determine</t>
  </si>
  <si>
    <t>Determinazione n.  42 del 10/07/2021</t>
  </si>
  <si>
    <t>Determinazione n.  45 del 31/07/2021</t>
  </si>
  <si>
    <t>Determinazione n.  48 del 06/09/2021</t>
  </si>
  <si>
    <t>Determinazione n.  53 del 08/10/2021</t>
  </si>
  <si>
    <t>Determinazione n.  54 del 11/10/2021</t>
  </si>
  <si>
    <t>Determinazione n.  56 del 19/10/2021</t>
  </si>
  <si>
    <t>Determinazione n.  59 del 19/10/2021</t>
  </si>
  <si>
    <t>Determinazione n.  62 del 19/10/2021</t>
  </si>
  <si>
    <t>Determinazione n.  63 del 27/11/2021</t>
  </si>
  <si>
    <t>Determinazione n.  64 del 06/12/2021</t>
  </si>
  <si>
    <t>Determinazione n.  65 del 09/12/2021</t>
  </si>
  <si>
    <t>Determinazione n.  67 del 14/12/2021</t>
  </si>
  <si>
    <t>Determinazione n.  69 del 17/12/2021</t>
  </si>
  <si>
    <t>Determinazione n.  73 del 31/12/2021</t>
  </si>
  <si>
    <t>Determinazione n.  74 del 31/12/2021</t>
  </si>
  <si>
    <t>servizio elaborazione prospetti contabilità economico patrimoniale 2021-2022-2023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</si>
</sst>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€&quot;\ #,##0.00;[Red]\-&quot;€&quot;\ #,##0.00"/>
    <numFmt numFmtId="164" formatCode="&quot;€&quot;\ #,##0.00"/>
  </numFmts>
  <fonts count="3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Symbol"/>
      <family val="1"/>
      <charset val="2"/>
    </font>
    <font>
      <sz val="11"/>
      <color rgb="FF000000"/>
      <name val="Arial"/>
      <family val="2"/>
    </font>
    <font>
      <sz val="11"/>
      <name val="Arial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sz val="12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8" fillId="20" borderId="3" applyNumberFormat="0" applyAlignment="0" applyProtection="0"/>
    <xf numFmtId="0" fontId="9" fillId="0" borderId="4" applyNumberFormat="0" applyFill="0" applyAlignment="0" applyProtection="0"/>
    <xf numFmtId="0" fontId="10" fillId="21" borderId="5" applyNumberFormat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11" fillId="28" borderId="3" applyNumberFormat="0" applyAlignment="0" applyProtection="0"/>
    <xf numFmtId="0" fontId="12" fillId="29" borderId="0" applyNumberFormat="0" applyBorder="0" applyAlignment="0" applyProtection="0"/>
    <xf numFmtId="0" fontId="1" fillId="30" borderId="6" applyNumberFormat="0" applyFont="0" applyAlignment="0" applyProtection="0"/>
    <xf numFmtId="0" fontId="13" fillId="20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1" applyNumberFormat="0" applyFill="0" applyAlignment="0" applyProtection="0"/>
    <xf numFmtId="0" fontId="21" fillId="31" borderId="0" applyNumberFormat="0" applyBorder="0" applyAlignment="0" applyProtection="0"/>
    <xf numFmtId="0" fontId="22" fillId="32" borderId="0" applyNumberFormat="0" applyBorder="0" applyAlignment="0" applyProtection="0"/>
    <xf numFmtId="0" fontId="27" fillId="0" borderId="0" applyNumberFormat="0" applyFill="0" applyBorder="0" applyAlignment="0" applyProtection="0"/>
  </cellStyleXfs>
  <cellXfs count="88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5" fillId="0" borderId="0" xfId="0" applyFont="1" applyAlignment="1">
      <alignment horizontal="left" vertical="center" wrapText="1"/>
    </xf>
    <xf numFmtId="0" fontId="3" fillId="0" borderId="0" xfId="0" applyFont="1"/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49" fontId="23" fillId="0" borderId="2" xfId="0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top" wrapText="1"/>
    </xf>
    <xf numFmtId="0" fontId="2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wrapText="1"/>
    </xf>
    <xf numFmtId="8" fontId="26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0" fontId="24" fillId="0" borderId="0" xfId="0" applyFont="1" applyAlignment="1">
      <alignment horizontal="justify" vertical="center"/>
    </xf>
    <xf numFmtId="0" fontId="24" fillId="0" borderId="0" xfId="0" applyFont="1" applyFill="1" applyAlignment="1">
      <alignment horizontal="justify" vertical="center"/>
    </xf>
    <xf numFmtId="0" fontId="2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8" fontId="25" fillId="0" borderId="2" xfId="0" applyNumberFormat="1" applyFont="1" applyBorder="1" applyAlignment="1">
      <alignment horizontal="center" vertical="center"/>
    </xf>
    <xf numFmtId="8" fontId="25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164" fontId="3" fillId="0" borderId="2" xfId="0" applyNumberFormat="1" applyFont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6" fillId="0" borderId="2" xfId="0" applyFont="1" applyBorder="1" applyAlignment="1">
      <alignment horizontal="center" vertical="center" wrapText="1"/>
    </xf>
    <xf numFmtId="164" fontId="26" fillId="0" borderId="2" xfId="0" applyNumberFormat="1" applyFont="1" applyBorder="1" applyAlignment="1">
      <alignment horizontal="center" vertical="center"/>
    </xf>
    <xf numFmtId="8" fontId="3" fillId="0" borderId="2" xfId="0" applyNumberFormat="1" applyFont="1" applyBorder="1" applyAlignment="1">
      <alignment horizontal="center" vertical="center" wrapText="1"/>
    </xf>
    <xf numFmtId="0" fontId="3" fillId="0" borderId="0" xfId="0" applyFont="1"/>
    <xf numFmtId="8" fontId="3" fillId="0" borderId="1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8" fontId="26" fillId="0" borderId="2" xfId="0" applyNumberFormat="1" applyFont="1" applyBorder="1" applyAlignment="1">
      <alignment horizontal="center" vertical="center" wrapText="1"/>
    </xf>
    <xf numFmtId="164" fontId="23" fillId="0" borderId="2" xfId="0" applyNumberFormat="1" applyFont="1" applyBorder="1" applyAlignment="1">
      <alignment horizontal="center" vertical="center"/>
    </xf>
    <xf numFmtId="164" fontId="26" fillId="0" borderId="2" xfId="0" applyNumberFormat="1" applyFont="1" applyBorder="1" applyAlignment="1">
      <alignment horizontal="center" vertical="center" wrapText="1"/>
    </xf>
    <xf numFmtId="164" fontId="23" fillId="0" borderId="2" xfId="0" applyNumberFormat="1" applyFont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justify" vertical="center"/>
    </xf>
    <xf numFmtId="0" fontId="23" fillId="0" borderId="2" xfId="0" applyFont="1" applyFill="1" applyBorder="1" applyAlignment="1">
      <alignment horizontal="justify" vertical="center"/>
    </xf>
    <xf numFmtId="0" fontId="25" fillId="0" borderId="2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0" fontId="5" fillId="3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25" fillId="0" borderId="2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8" fontId="25" fillId="0" borderId="2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0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</cellXfs>
  <cellStyles count="43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itolo 5" xfId="42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2"/>
  <sheetViews>
    <sheetView tabSelected="1" topLeftCell="A154" zoomScaleNormal="100" workbookViewId="0">
      <selection activeCell="H92" sqref="H92"/>
    </sheetView>
  </sheetViews>
  <sheetFormatPr defaultRowHeight="14.25" x14ac:dyDescent="0.2"/>
  <cols>
    <col min="1" max="1" width="37.7109375" style="1" customWidth="1"/>
    <col min="2" max="2" width="34.140625" style="1" customWidth="1"/>
    <col min="3" max="3" width="26.5703125" style="1" customWidth="1"/>
    <col min="4" max="4" width="16.85546875" style="1" customWidth="1"/>
    <col min="5" max="5" width="38.85546875" style="1" customWidth="1"/>
    <col min="6" max="7" width="9.140625" style="2"/>
    <col min="8" max="8" width="47.85546875" style="2" customWidth="1"/>
    <col min="9" max="10" width="9.140625" style="2"/>
    <col min="11" max="16384" width="9.140625" style="3"/>
  </cols>
  <sheetData>
    <row r="1" spans="1:10" ht="50.25" customHeight="1" x14ac:dyDescent="0.2">
      <c r="A1" s="73" t="s">
        <v>6</v>
      </c>
      <c r="B1" s="73"/>
      <c r="C1" s="73"/>
      <c r="D1" s="73"/>
      <c r="E1" s="73"/>
    </row>
    <row r="3" spans="1:10" ht="15.75" x14ac:dyDescent="0.2">
      <c r="A3" s="74" t="s">
        <v>11</v>
      </c>
      <c r="B3" s="74"/>
      <c r="C3" s="74"/>
      <c r="D3" s="74"/>
      <c r="E3" s="74"/>
    </row>
    <row r="4" spans="1:10" s="5" customFormat="1" ht="15.75" x14ac:dyDescent="0.2">
      <c r="A4" s="7"/>
      <c r="B4" s="7"/>
      <c r="C4" s="7"/>
      <c r="D4" s="7"/>
      <c r="E4" s="7"/>
      <c r="F4" s="10"/>
      <c r="G4" s="10"/>
      <c r="H4" s="10"/>
      <c r="I4" s="10"/>
      <c r="J4" s="10"/>
    </row>
    <row r="5" spans="1:10" s="5" customFormat="1" ht="15.75" x14ac:dyDescent="0.2">
      <c r="A5" s="7"/>
      <c r="B5" s="7"/>
      <c r="C5" s="7"/>
      <c r="D5" s="7"/>
      <c r="E5" s="7"/>
      <c r="F5" s="10"/>
      <c r="G5" s="10"/>
      <c r="H5" s="10"/>
      <c r="I5" s="10"/>
      <c r="J5" s="10"/>
    </row>
    <row r="6" spans="1:10" ht="15.75" customHeight="1" x14ac:dyDescent="0.2">
      <c r="A6" s="75" t="s">
        <v>5</v>
      </c>
      <c r="B6" s="75"/>
      <c r="C6" s="75"/>
      <c r="D6" s="75"/>
      <c r="E6" s="75"/>
    </row>
    <row r="7" spans="1:10" ht="63" customHeight="1" x14ac:dyDescent="0.2">
      <c r="A7" s="6" t="s">
        <v>4</v>
      </c>
      <c r="B7" s="6" t="s">
        <v>2</v>
      </c>
      <c r="C7" s="6" t="s">
        <v>0</v>
      </c>
      <c r="D7" s="6" t="s">
        <v>1</v>
      </c>
      <c r="E7" s="6" t="s">
        <v>3</v>
      </c>
    </row>
    <row r="8" spans="1:10" s="29" customFormat="1" ht="142.5" x14ac:dyDescent="0.2">
      <c r="A8" s="71" t="s">
        <v>98</v>
      </c>
      <c r="B8" s="67" t="s">
        <v>99</v>
      </c>
      <c r="C8" s="71" t="s">
        <v>100</v>
      </c>
      <c r="D8" s="72">
        <v>335</v>
      </c>
      <c r="E8" s="71" t="s">
        <v>101</v>
      </c>
      <c r="F8" s="28"/>
      <c r="G8" s="28"/>
      <c r="H8" s="28"/>
      <c r="I8" s="28"/>
      <c r="J8" s="28"/>
    </row>
    <row r="9" spans="1:10" s="32" customFormat="1" ht="142.5" x14ac:dyDescent="0.2">
      <c r="A9" s="40" t="s">
        <v>102</v>
      </c>
      <c r="B9" s="67" t="s">
        <v>103</v>
      </c>
      <c r="C9" s="40" t="s">
        <v>100</v>
      </c>
      <c r="D9" s="42">
        <v>6480</v>
      </c>
      <c r="E9" s="40" t="s">
        <v>104</v>
      </c>
      <c r="F9" s="31"/>
      <c r="G9" s="31"/>
      <c r="H9" s="31"/>
      <c r="I9" s="31"/>
      <c r="J9" s="31"/>
    </row>
    <row r="10" spans="1:10" s="32" customFormat="1" ht="142.5" x14ac:dyDescent="0.2">
      <c r="A10" s="40" t="s">
        <v>105</v>
      </c>
      <c r="B10" s="67" t="s">
        <v>106</v>
      </c>
      <c r="C10" s="40" t="s">
        <v>100</v>
      </c>
      <c r="D10" s="42">
        <v>190</v>
      </c>
      <c r="E10" s="40" t="s">
        <v>107</v>
      </c>
      <c r="F10" s="31"/>
      <c r="G10" s="31"/>
      <c r="H10" s="31"/>
      <c r="I10" s="31"/>
      <c r="J10" s="31"/>
    </row>
    <row r="11" spans="1:10" s="29" customFormat="1" ht="142.5" x14ac:dyDescent="0.2">
      <c r="A11" s="40" t="s">
        <v>108</v>
      </c>
      <c r="B11" s="67" t="s">
        <v>109</v>
      </c>
      <c r="C11" s="40" t="s">
        <v>100</v>
      </c>
      <c r="D11" s="42">
        <v>6223.4</v>
      </c>
      <c r="E11" s="40" t="s">
        <v>110</v>
      </c>
      <c r="F11" s="28"/>
      <c r="G11" s="28"/>
      <c r="H11" s="28"/>
      <c r="I11" s="28"/>
      <c r="J11" s="28"/>
    </row>
    <row r="12" spans="1:10" s="29" customFormat="1" ht="142.5" x14ac:dyDescent="0.2">
      <c r="A12" s="40" t="s">
        <v>111</v>
      </c>
      <c r="B12" s="67" t="s">
        <v>112</v>
      </c>
      <c r="C12" s="40" t="s">
        <v>100</v>
      </c>
      <c r="D12" s="42">
        <v>400</v>
      </c>
      <c r="E12" s="40" t="s">
        <v>113</v>
      </c>
      <c r="F12" s="28"/>
      <c r="G12" s="28"/>
      <c r="H12" s="28"/>
      <c r="I12" s="28"/>
      <c r="J12" s="28"/>
    </row>
    <row r="13" spans="1:10" s="29" customFormat="1" ht="142.5" x14ac:dyDescent="0.2">
      <c r="A13" s="40" t="s">
        <v>114</v>
      </c>
      <c r="B13" s="67" t="s">
        <v>115</v>
      </c>
      <c r="C13" s="40" t="s">
        <v>100</v>
      </c>
      <c r="D13" s="42">
        <v>3150</v>
      </c>
      <c r="E13" s="40" t="s">
        <v>116</v>
      </c>
      <c r="F13" s="28"/>
      <c r="G13" s="28"/>
      <c r="H13" s="28"/>
      <c r="I13" s="28"/>
      <c r="J13" s="28"/>
    </row>
    <row r="14" spans="1:10" s="29" customFormat="1" ht="142.5" x14ac:dyDescent="0.2">
      <c r="A14" s="40" t="s">
        <v>117</v>
      </c>
      <c r="B14" s="67" t="s">
        <v>300</v>
      </c>
      <c r="C14" s="40" t="s">
        <v>100</v>
      </c>
      <c r="D14" s="42">
        <v>2400</v>
      </c>
      <c r="E14" s="40" t="s">
        <v>118</v>
      </c>
      <c r="F14" s="28"/>
      <c r="G14" s="28"/>
      <c r="H14" s="28"/>
      <c r="I14" s="28"/>
      <c r="J14" s="28"/>
    </row>
    <row r="15" spans="1:10" s="32" customFormat="1" ht="142.5" x14ac:dyDescent="0.2">
      <c r="A15" s="40" t="s">
        <v>119</v>
      </c>
      <c r="B15" s="67" t="s">
        <v>120</v>
      </c>
      <c r="C15" s="40" t="s">
        <v>100</v>
      </c>
      <c r="D15" s="42" t="s">
        <v>121</v>
      </c>
      <c r="E15" s="40" t="s">
        <v>122</v>
      </c>
      <c r="F15" s="31"/>
      <c r="G15" s="31"/>
      <c r="H15" s="31"/>
      <c r="I15" s="31"/>
      <c r="J15" s="31"/>
    </row>
    <row r="16" spans="1:10" s="29" customFormat="1" ht="142.5" x14ac:dyDescent="0.2">
      <c r="A16" s="40" t="s">
        <v>123</v>
      </c>
      <c r="B16" s="68" t="s">
        <v>124</v>
      </c>
      <c r="C16" s="40" t="s">
        <v>100</v>
      </c>
      <c r="D16" s="42">
        <v>375</v>
      </c>
      <c r="E16" s="40" t="s">
        <v>125</v>
      </c>
      <c r="F16" s="28"/>
      <c r="G16" s="28"/>
      <c r="H16" s="28"/>
      <c r="I16" s="28"/>
      <c r="J16" s="28"/>
    </row>
    <row r="17" spans="1:10" s="29" customFormat="1" ht="142.5" x14ac:dyDescent="0.2">
      <c r="A17" s="40" t="s">
        <v>126</v>
      </c>
      <c r="B17" s="68" t="s">
        <v>127</v>
      </c>
      <c r="C17" s="40" t="s">
        <v>100</v>
      </c>
      <c r="D17" s="42">
        <v>12168</v>
      </c>
      <c r="E17" s="40" t="s">
        <v>128</v>
      </c>
      <c r="F17" s="28"/>
      <c r="G17" s="28"/>
      <c r="H17" s="28"/>
      <c r="I17" s="28"/>
      <c r="J17" s="28"/>
    </row>
    <row r="18" spans="1:10" s="29" customFormat="1" ht="142.5" x14ac:dyDescent="0.2">
      <c r="A18" s="40" t="s">
        <v>129</v>
      </c>
      <c r="B18" s="67" t="s">
        <v>130</v>
      </c>
      <c r="C18" s="40" t="s">
        <v>100</v>
      </c>
      <c r="D18" s="42">
        <v>120</v>
      </c>
      <c r="E18" s="40" t="s">
        <v>131</v>
      </c>
      <c r="F18" s="28"/>
      <c r="G18" s="28"/>
      <c r="H18" s="28"/>
      <c r="I18" s="28"/>
      <c r="J18" s="28"/>
    </row>
    <row r="19" spans="1:10" s="29" customFormat="1" ht="142.5" x14ac:dyDescent="0.2">
      <c r="A19" s="40" t="s">
        <v>132</v>
      </c>
      <c r="B19" s="67" t="s">
        <v>133</v>
      </c>
      <c r="C19" s="40" t="s">
        <v>100</v>
      </c>
      <c r="D19" s="42">
        <v>900</v>
      </c>
      <c r="E19" s="40" t="s">
        <v>134</v>
      </c>
      <c r="F19" s="28"/>
      <c r="G19" s="28"/>
      <c r="H19" s="28"/>
      <c r="I19" s="28"/>
      <c r="J19" s="28"/>
    </row>
    <row r="20" spans="1:10" s="29" customFormat="1" ht="142.5" x14ac:dyDescent="0.2">
      <c r="A20" s="40" t="s">
        <v>135</v>
      </c>
      <c r="B20" s="67" t="s">
        <v>136</v>
      </c>
      <c r="C20" s="40" t="s">
        <v>100</v>
      </c>
      <c r="D20" s="42">
        <v>10800</v>
      </c>
      <c r="E20" s="40" t="s">
        <v>137</v>
      </c>
      <c r="F20" s="28"/>
      <c r="G20" s="28"/>
      <c r="H20" s="28"/>
      <c r="I20" s="28"/>
      <c r="J20" s="28"/>
    </row>
    <row r="21" spans="1:10" s="32" customFormat="1" ht="143.25" x14ac:dyDescent="0.2">
      <c r="A21" s="40" t="s">
        <v>138</v>
      </c>
      <c r="B21" s="67" t="s">
        <v>301</v>
      </c>
      <c r="C21" s="40" t="s">
        <v>100</v>
      </c>
      <c r="D21" s="42">
        <v>29800</v>
      </c>
      <c r="E21" s="40" t="s">
        <v>139</v>
      </c>
      <c r="F21" s="31"/>
      <c r="G21" s="31"/>
      <c r="H21" s="31"/>
      <c r="I21" s="31"/>
      <c r="J21" s="31"/>
    </row>
    <row r="22" spans="1:10" s="32" customFormat="1" ht="142.5" x14ac:dyDescent="0.2">
      <c r="A22" s="40" t="s">
        <v>140</v>
      </c>
      <c r="B22" s="67" t="s">
        <v>141</v>
      </c>
      <c r="C22" s="40" t="s">
        <v>100</v>
      </c>
      <c r="D22" s="42">
        <v>18438</v>
      </c>
      <c r="E22" s="40" t="s">
        <v>142</v>
      </c>
      <c r="F22" s="31"/>
      <c r="G22" s="31"/>
      <c r="H22" s="31"/>
      <c r="I22" s="31"/>
      <c r="J22" s="31"/>
    </row>
    <row r="23" spans="1:10" s="29" customFormat="1" ht="142.5" x14ac:dyDescent="0.2">
      <c r="A23" s="40" t="s">
        <v>143</v>
      </c>
      <c r="B23" s="67" t="s">
        <v>144</v>
      </c>
      <c r="C23" s="40" t="s">
        <v>100</v>
      </c>
      <c r="D23" s="42">
        <v>13098.69</v>
      </c>
      <c r="E23" s="40" t="s">
        <v>145</v>
      </c>
      <c r="F23" s="28"/>
      <c r="G23" s="28"/>
      <c r="H23" s="28"/>
      <c r="I23" s="28"/>
      <c r="J23" s="28"/>
    </row>
    <row r="24" spans="1:10" s="29" customFormat="1" ht="142.5" x14ac:dyDescent="0.2">
      <c r="A24" s="40" t="s">
        <v>146</v>
      </c>
      <c r="B24" s="67" t="s">
        <v>302</v>
      </c>
      <c r="C24" s="40" t="s">
        <v>100</v>
      </c>
      <c r="D24" s="42">
        <v>48284.800000000003</v>
      </c>
      <c r="E24" s="40" t="s">
        <v>147</v>
      </c>
      <c r="F24" s="28"/>
      <c r="G24" s="28"/>
      <c r="H24" s="28"/>
      <c r="I24" s="28"/>
      <c r="J24" s="28"/>
    </row>
    <row r="25" spans="1:10" s="29" customFormat="1" ht="142.5" x14ac:dyDescent="0.2">
      <c r="A25" s="40" t="s">
        <v>148</v>
      </c>
      <c r="B25" s="67" t="s">
        <v>149</v>
      </c>
      <c r="C25" s="40" t="s">
        <v>100</v>
      </c>
      <c r="D25" s="42">
        <v>40375.910000000003</v>
      </c>
      <c r="E25" s="40" t="s">
        <v>150</v>
      </c>
      <c r="F25" s="28"/>
      <c r="G25" s="28"/>
      <c r="H25" s="28"/>
      <c r="I25" s="28"/>
      <c r="J25" s="28"/>
    </row>
    <row r="26" spans="1:10" s="29" customFormat="1" ht="142.5" x14ac:dyDescent="0.2">
      <c r="A26" s="40" t="s">
        <v>151</v>
      </c>
      <c r="B26" s="67" t="s">
        <v>152</v>
      </c>
      <c r="C26" s="40" t="s">
        <v>100</v>
      </c>
      <c r="D26" s="42">
        <v>38932.89</v>
      </c>
      <c r="E26" s="40" t="s">
        <v>153</v>
      </c>
      <c r="F26" s="28"/>
      <c r="G26" s="28"/>
      <c r="H26" s="28"/>
      <c r="I26" s="28"/>
      <c r="J26" s="28"/>
    </row>
    <row r="27" spans="1:10" s="29" customFormat="1" ht="142.5" x14ac:dyDescent="0.2">
      <c r="A27" s="40" t="s">
        <v>154</v>
      </c>
      <c r="B27" s="67" t="s">
        <v>155</v>
      </c>
      <c r="C27" s="40" t="s">
        <v>100</v>
      </c>
      <c r="D27" s="42">
        <v>5650</v>
      </c>
      <c r="E27" s="40" t="s">
        <v>156</v>
      </c>
      <c r="F27" s="28"/>
      <c r="G27" s="28"/>
      <c r="H27" s="28"/>
      <c r="I27" s="28"/>
      <c r="J27" s="28"/>
    </row>
    <row r="28" spans="1:10" s="32" customFormat="1" ht="142.5" x14ac:dyDescent="0.2">
      <c r="A28" s="40" t="s">
        <v>157</v>
      </c>
      <c r="B28" s="67" t="s">
        <v>303</v>
      </c>
      <c r="C28" s="40" t="s">
        <v>100</v>
      </c>
      <c r="D28" s="42">
        <v>1300</v>
      </c>
      <c r="E28" s="40" t="s">
        <v>158</v>
      </c>
      <c r="F28" s="31"/>
      <c r="G28" s="31"/>
      <c r="H28" s="31"/>
      <c r="I28" s="31"/>
      <c r="J28" s="31"/>
    </row>
    <row r="29" spans="1:10" s="32" customFormat="1" ht="142.5" x14ac:dyDescent="0.2">
      <c r="A29" s="40" t="s">
        <v>159</v>
      </c>
      <c r="B29" s="67" t="s">
        <v>160</v>
      </c>
      <c r="C29" s="40" t="s">
        <v>100</v>
      </c>
      <c r="D29" s="42">
        <v>81000</v>
      </c>
      <c r="E29" s="40" t="s">
        <v>161</v>
      </c>
      <c r="F29" s="31"/>
      <c r="G29" s="31"/>
      <c r="H29" s="31"/>
      <c r="I29" s="31"/>
      <c r="J29" s="31"/>
    </row>
    <row r="30" spans="1:10" s="29" customFormat="1" ht="142.5" x14ac:dyDescent="0.2">
      <c r="A30" s="40" t="s">
        <v>162</v>
      </c>
      <c r="B30" s="67" t="s">
        <v>163</v>
      </c>
      <c r="C30" s="40" t="s">
        <v>100</v>
      </c>
      <c r="D30" s="42">
        <v>38760.6</v>
      </c>
      <c r="E30" s="40" t="s">
        <v>164</v>
      </c>
      <c r="F30" s="28"/>
      <c r="G30" s="28"/>
      <c r="H30" s="28"/>
      <c r="I30" s="28"/>
      <c r="J30" s="28"/>
    </row>
    <row r="31" spans="1:10" s="29" customFormat="1" ht="142.5" x14ac:dyDescent="0.2">
      <c r="A31" s="40" t="s">
        <v>165</v>
      </c>
      <c r="B31" s="67" t="s">
        <v>166</v>
      </c>
      <c r="C31" s="40" t="s">
        <v>100</v>
      </c>
      <c r="D31" s="42">
        <v>1805</v>
      </c>
      <c r="E31" s="40" t="s">
        <v>167</v>
      </c>
      <c r="F31" s="28"/>
      <c r="G31" s="28"/>
      <c r="H31" s="28"/>
      <c r="I31" s="28"/>
      <c r="J31" s="28"/>
    </row>
    <row r="32" spans="1:10" s="29" customFormat="1" ht="142.5" x14ac:dyDescent="0.2">
      <c r="A32" s="40" t="s">
        <v>168</v>
      </c>
      <c r="B32" s="67" t="s">
        <v>169</v>
      </c>
      <c r="C32" s="40" t="s">
        <v>100</v>
      </c>
      <c r="D32" s="42">
        <v>2802</v>
      </c>
      <c r="E32" s="40" t="s">
        <v>170</v>
      </c>
      <c r="F32" s="28"/>
      <c r="G32" s="28"/>
      <c r="H32" s="28"/>
      <c r="I32" s="28"/>
      <c r="J32" s="28"/>
    </row>
    <row r="33" spans="1:10" s="29" customFormat="1" ht="142.5" x14ac:dyDescent="0.2">
      <c r="A33" s="40" t="s">
        <v>171</v>
      </c>
      <c r="B33" s="67" t="s">
        <v>172</v>
      </c>
      <c r="C33" s="40" t="s">
        <v>100</v>
      </c>
      <c r="D33" s="42">
        <v>2550</v>
      </c>
      <c r="E33" s="40" t="s">
        <v>173</v>
      </c>
      <c r="F33" s="28"/>
      <c r="G33" s="28"/>
      <c r="H33" s="28"/>
      <c r="I33" s="28"/>
      <c r="J33" s="28"/>
    </row>
    <row r="34" spans="1:10" s="29" customFormat="1" ht="142.5" x14ac:dyDescent="0.2">
      <c r="A34" s="40" t="s">
        <v>174</v>
      </c>
      <c r="B34" s="67" t="s">
        <v>175</v>
      </c>
      <c r="C34" s="40" t="s">
        <v>100</v>
      </c>
      <c r="D34" s="42">
        <v>1390</v>
      </c>
      <c r="E34" s="40" t="s">
        <v>176</v>
      </c>
      <c r="F34" s="28"/>
      <c r="G34" s="28"/>
      <c r="H34" s="28"/>
      <c r="I34" s="28"/>
      <c r="J34" s="28"/>
    </row>
    <row r="35" spans="1:10" s="32" customFormat="1" ht="142.5" x14ac:dyDescent="0.2">
      <c r="A35" s="40" t="s">
        <v>177</v>
      </c>
      <c r="B35" s="67" t="s">
        <v>178</v>
      </c>
      <c r="C35" s="40" t="s">
        <v>100</v>
      </c>
      <c r="D35" s="42">
        <v>3287</v>
      </c>
      <c r="E35" s="40" t="s">
        <v>179</v>
      </c>
      <c r="F35" s="31"/>
      <c r="G35" s="31"/>
      <c r="H35" s="31"/>
      <c r="I35" s="31"/>
      <c r="J35" s="31"/>
    </row>
    <row r="36" spans="1:10" s="29" customFormat="1" ht="142.5" x14ac:dyDescent="0.2">
      <c r="A36" s="40" t="s">
        <v>180</v>
      </c>
      <c r="B36" s="67" t="s">
        <v>181</v>
      </c>
      <c r="C36" s="40" t="s">
        <v>100</v>
      </c>
      <c r="D36" s="42">
        <v>881</v>
      </c>
      <c r="E36" s="40" t="s">
        <v>182</v>
      </c>
      <c r="F36" s="28"/>
      <c r="G36" s="28"/>
      <c r="H36" s="28"/>
      <c r="I36" s="28"/>
      <c r="J36" s="28"/>
    </row>
    <row r="37" spans="1:10" s="29" customFormat="1" ht="142.5" x14ac:dyDescent="0.2">
      <c r="A37" s="40" t="s">
        <v>183</v>
      </c>
      <c r="B37" s="67" t="s">
        <v>184</v>
      </c>
      <c r="C37" s="40" t="s">
        <v>100</v>
      </c>
      <c r="D37" s="42">
        <v>4000</v>
      </c>
      <c r="E37" s="40" t="s">
        <v>185</v>
      </c>
      <c r="F37" s="28"/>
      <c r="G37" s="28"/>
      <c r="H37" s="28"/>
      <c r="I37" s="28"/>
      <c r="J37" s="28"/>
    </row>
    <row r="38" spans="1:10" s="32" customFormat="1" ht="142.5" x14ac:dyDescent="0.2">
      <c r="A38" s="40" t="s">
        <v>186</v>
      </c>
      <c r="B38" s="67" t="s">
        <v>187</v>
      </c>
      <c r="C38" s="40" t="s">
        <v>100</v>
      </c>
      <c r="D38" s="42">
        <v>470.65</v>
      </c>
      <c r="E38" s="40" t="s">
        <v>188</v>
      </c>
      <c r="F38" s="31"/>
      <c r="G38" s="31"/>
      <c r="H38" s="31"/>
      <c r="I38" s="31"/>
      <c r="J38" s="31"/>
    </row>
    <row r="39" spans="1:10" s="32" customFormat="1" ht="142.5" x14ac:dyDescent="0.2">
      <c r="A39" s="40" t="s">
        <v>189</v>
      </c>
      <c r="B39" s="67" t="s">
        <v>190</v>
      </c>
      <c r="C39" s="40" t="s">
        <v>100</v>
      </c>
      <c r="D39" s="42">
        <v>2205</v>
      </c>
      <c r="E39" s="40" t="s">
        <v>191</v>
      </c>
      <c r="F39" s="31"/>
      <c r="G39" s="31"/>
      <c r="H39" s="31"/>
      <c r="I39" s="31"/>
      <c r="J39" s="31"/>
    </row>
    <row r="40" spans="1:10" s="32" customFormat="1" ht="142.5" x14ac:dyDescent="0.2">
      <c r="A40" s="40" t="s">
        <v>192</v>
      </c>
      <c r="B40" s="67" t="s">
        <v>193</v>
      </c>
      <c r="C40" s="40" t="s">
        <v>100</v>
      </c>
      <c r="D40" s="42">
        <v>1344</v>
      </c>
      <c r="E40" s="40" t="s">
        <v>194</v>
      </c>
      <c r="F40" s="31"/>
      <c r="G40" s="31"/>
      <c r="H40" s="34"/>
      <c r="I40" s="31"/>
      <c r="J40" s="31"/>
    </row>
    <row r="41" spans="1:10" s="32" customFormat="1" ht="142.5" x14ac:dyDescent="0.2">
      <c r="A41" s="40" t="s">
        <v>195</v>
      </c>
      <c r="B41" s="67" t="s">
        <v>196</v>
      </c>
      <c r="C41" s="40" t="s">
        <v>100</v>
      </c>
      <c r="D41" s="42">
        <v>1662.46</v>
      </c>
      <c r="E41" s="40" t="s">
        <v>197</v>
      </c>
      <c r="F41" s="31"/>
      <c r="G41" s="31"/>
      <c r="H41" s="34"/>
      <c r="I41" s="31"/>
      <c r="J41" s="31"/>
    </row>
    <row r="42" spans="1:10" s="32" customFormat="1" ht="142.5" x14ac:dyDescent="0.2">
      <c r="A42" s="40" t="s">
        <v>198</v>
      </c>
      <c r="B42" s="67" t="s">
        <v>199</v>
      </c>
      <c r="C42" s="40" t="s">
        <v>100</v>
      </c>
      <c r="D42" s="42">
        <v>3000</v>
      </c>
      <c r="E42" s="40"/>
      <c r="F42" s="31"/>
      <c r="G42" s="31"/>
      <c r="H42" s="34"/>
      <c r="I42" s="31"/>
      <c r="J42" s="31"/>
    </row>
    <row r="43" spans="1:10" s="32" customFormat="1" ht="142.5" x14ac:dyDescent="0.2">
      <c r="A43" s="40" t="s">
        <v>200</v>
      </c>
      <c r="B43" s="67" t="s">
        <v>201</v>
      </c>
      <c r="C43" s="40" t="s">
        <v>100</v>
      </c>
      <c r="D43" s="42">
        <v>3200</v>
      </c>
      <c r="E43" s="38" t="s">
        <v>202</v>
      </c>
      <c r="F43" s="31"/>
      <c r="G43" s="31"/>
      <c r="H43" s="33"/>
      <c r="I43" s="31"/>
      <c r="J43" s="31"/>
    </row>
    <row r="44" spans="1:10" s="29" customFormat="1" ht="142.5" x14ac:dyDescent="0.2">
      <c r="A44" s="40" t="s">
        <v>203</v>
      </c>
      <c r="B44" s="67" t="s">
        <v>204</v>
      </c>
      <c r="C44" s="40" t="s">
        <v>100</v>
      </c>
      <c r="D44" s="42">
        <v>239</v>
      </c>
      <c r="E44" s="38" t="s">
        <v>205</v>
      </c>
      <c r="F44" s="28"/>
      <c r="G44" s="28"/>
      <c r="H44" s="28"/>
      <c r="I44" s="28"/>
      <c r="J44" s="28"/>
    </row>
    <row r="45" spans="1:10" s="32" customFormat="1" ht="142.5" x14ac:dyDescent="0.2">
      <c r="A45" s="40" t="s">
        <v>206</v>
      </c>
      <c r="B45" s="67" t="s">
        <v>304</v>
      </c>
      <c r="C45" s="40" t="s">
        <v>100</v>
      </c>
      <c r="D45" s="42">
        <v>22600</v>
      </c>
      <c r="E45" s="38" t="s">
        <v>207</v>
      </c>
      <c r="F45" s="31"/>
      <c r="G45" s="31"/>
      <c r="H45" s="31"/>
      <c r="I45" s="31"/>
      <c r="J45" s="31"/>
    </row>
    <row r="46" spans="1:10" s="29" customFormat="1" ht="142.5" x14ac:dyDescent="0.2">
      <c r="A46" s="40" t="s">
        <v>208</v>
      </c>
      <c r="B46" s="67" t="s">
        <v>209</v>
      </c>
      <c r="C46" s="40" t="s">
        <v>100</v>
      </c>
      <c r="D46" s="42">
        <v>1410</v>
      </c>
      <c r="E46" s="38" t="s">
        <v>210</v>
      </c>
      <c r="F46" s="28"/>
      <c r="G46" s="28"/>
      <c r="H46" s="28"/>
      <c r="I46" s="28"/>
      <c r="J46" s="28"/>
    </row>
    <row r="47" spans="1:10" s="29" customFormat="1" ht="142.5" x14ac:dyDescent="0.2">
      <c r="A47" s="40" t="s">
        <v>211</v>
      </c>
      <c r="B47" s="67" t="s">
        <v>305</v>
      </c>
      <c r="C47" s="40" t="s">
        <v>100</v>
      </c>
      <c r="D47" s="42">
        <v>1845</v>
      </c>
      <c r="E47" s="38" t="s">
        <v>212</v>
      </c>
      <c r="F47" s="28"/>
      <c r="G47" s="28"/>
      <c r="H47" s="28"/>
      <c r="I47" s="28"/>
      <c r="J47" s="28"/>
    </row>
    <row r="48" spans="1:10" s="29" customFormat="1" ht="142.5" x14ac:dyDescent="0.2">
      <c r="A48" s="40" t="s">
        <v>213</v>
      </c>
      <c r="B48" s="67" t="s">
        <v>214</v>
      </c>
      <c r="C48" s="40" t="s">
        <v>100</v>
      </c>
      <c r="D48" s="42">
        <v>4860</v>
      </c>
      <c r="E48" s="38" t="s">
        <v>215</v>
      </c>
      <c r="F48" s="28"/>
      <c r="G48" s="28"/>
      <c r="H48" s="28"/>
      <c r="I48" s="28"/>
      <c r="J48" s="28"/>
    </row>
    <row r="49" spans="1:10" s="32" customFormat="1" ht="142.5" x14ac:dyDescent="0.2">
      <c r="A49" s="40" t="s">
        <v>216</v>
      </c>
      <c r="B49" s="67" t="s">
        <v>306</v>
      </c>
      <c r="C49" s="40" t="s">
        <v>100</v>
      </c>
      <c r="D49" s="42">
        <v>1736.4</v>
      </c>
      <c r="E49" s="38" t="s">
        <v>217</v>
      </c>
      <c r="F49" s="31"/>
      <c r="G49" s="31"/>
      <c r="H49" s="31"/>
      <c r="I49" s="31"/>
      <c r="J49" s="31"/>
    </row>
    <row r="50" spans="1:10" s="29" customFormat="1" ht="142.5" x14ac:dyDescent="0.2">
      <c r="A50" s="40" t="s">
        <v>218</v>
      </c>
      <c r="B50" s="67" t="s">
        <v>219</v>
      </c>
      <c r="C50" s="40" t="s">
        <v>100</v>
      </c>
      <c r="D50" s="42">
        <v>7478.64</v>
      </c>
      <c r="E50" s="38" t="s">
        <v>220</v>
      </c>
      <c r="F50" s="28"/>
      <c r="G50" s="28"/>
      <c r="H50" s="28"/>
      <c r="I50" s="28"/>
      <c r="J50" s="28"/>
    </row>
    <row r="51" spans="1:10" s="29" customFormat="1" ht="142.5" x14ac:dyDescent="0.2">
      <c r="A51" s="40" t="s">
        <v>221</v>
      </c>
      <c r="B51" s="67" t="s">
        <v>222</v>
      </c>
      <c r="C51" s="40" t="s">
        <v>100</v>
      </c>
      <c r="D51" s="42">
        <v>20890</v>
      </c>
      <c r="E51" s="40" t="s">
        <v>223</v>
      </c>
      <c r="F51" s="28"/>
      <c r="G51" s="28"/>
      <c r="H51" s="28"/>
      <c r="I51" s="28"/>
      <c r="J51" s="28"/>
    </row>
    <row r="52" spans="1:10" s="29" customFormat="1" ht="142.5" x14ac:dyDescent="0.2">
      <c r="A52" s="40" t="s">
        <v>224</v>
      </c>
      <c r="B52" s="67" t="s">
        <v>225</v>
      </c>
      <c r="C52" s="40" t="s">
        <v>100</v>
      </c>
      <c r="D52" s="42">
        <v>3393.39</v>
      </c>
      <c r="E52" s="38" t="s">
        <v>226</v>
      </c>
      <c r="F52" s="28"/>
      <c r="G52" s="28"/>
      <c r="H52" s="28"/>
      <c r="I52" s="28"/>
      <c r="J52" s="28"/>
    </row>
    <row r="53" spans="1:10" s="29" customFormat="1" ht="142.5" x14ac:dyDescent="0.2">
      <c r="A53" s="40" t="s">
        <v>227</v>
      </c>
      <c r="B53" s="67" t="s">
        <v>228</v>
      </c>
      <c r="C53" s="40" t="s">
        <v>100</v>
      </c>
      <c r="D53" s="42">
        <v>47310.68</v>
      </c>
      <c r="E53" s="38" t="s">
        <v>229</v>
      </c>
      <c r="F53" s="28"/>
      <c r="G53" s="28"/>
      <c r="H53" s="28"/>
      <c r="I53" s="28"/>
      <c r="J53" s="28"/>
    </row>
    <row r="54" spans="1:10" s="29" customFormat="1" ht="142.5" x14ac:dyDescent="0.2">
      <c r="A54" s="40" t="s">
        <v>230</v>
      </c>
      <c r="B54" s="67" t="s">
        <v>231</v>
      </c>
      <c r="C54" s="40" t="s">
        <v>100</v>
      </c>
      <c r="D54" s="42">
        <v>10980</v>
      </c>
      <c r="E54" s="40" t="s">
        <v>232</v>
      </c>
      <c r="F54" s="28"/>
      <c r="G54" s="28"/>
      <c r="H54" s="28"/>
      <c r="I54" s="28"/>
      <c r="J54" s="28"/>
    </row>
    <row r="55" spans="1:10" s="29" customFormat="1" ht="142.5" x14ac:dyDescent="0.2">
      <c r="A55" s="40" t="s">
        <v>233</v>
      </c>
      <c r="B55" s="67" t="s">
        <v>234</v>
      </c>
      <c r="C55" s="40" t="s">
        <v>100</v>
      </c>
      <c r="D55" s="42">
        <v>9800</v>
      </c>
      <c r="E55" s="40" t="s">
        <v>235</v>
      </c>
      <c r="F55" s="28"/>
      <c r="G55" s="28"/>
      <c r="H55" s="28"/>
      <c r="I55" s="28"/>
      <c r="J55" s="28"/>
    </row>
    <row r="56" spans="1:10" s="29" customFormat="1" ht="142.5" x14ac:dyDescent="0.2">
      <c r="A56" s="40" t="s">
        <v>236</v>
      </c>
      <c r="B56" s="67" t="s">
        <v>237</v>
      </c>
      <c r="C56" s="40" t="s">
        <v>100</v>
      </c>
      <c r="D56" s="42">
        <v>4677</v>
      </c>
      <c r="E56" s="38" t="s">
        <v>238</v>
      </c>
      <c r="F56" s="28"/>
      <c r="G56" s="28"/>
      <c r="H56" s="28"/>
      <c r="I56" s="28"/>
      <c r="J56" s="28"/>
    </row>
    <row r="57" spans="1:10" s="29" customFormat="1" ht="142.5" x14ac:dyDescent="0.2">
      <c r="A57" s="40" t="s">
        <v>239</v>
      </c>
      <c r="B57" s="67" t="s">
        <v>240</v>
      </c>
      <c r="C57" s="40" t="s">
        <v>100</v>
      </c>
      <c r="D57" s="42">
        <v>18600</v>
      </c>
      <c r="E57" s="40" t="s">
        <v>241</v>
      </c>
      <c r="F57" s="28"/>
      <c r="G57" s="28"/>
      <c r="H57" s="28"/>
      <c r="I57" s="28"/>
      <c r="J57" s="28"/>
    </row>
    <row r="58" spans="1:10" s="29" customFormat="1" ht="142.5" x14ac:dyDescent="0.2">
      <c r="A58" s="40" t="s">
        <v>242</v>
      </c>
      <c r="B58" s="67" t="s">
        <v>243</v>
      </c>
      <c r="C58" s="40" t="s">
        <v>100</v>
      </c>
      <c r="D58" s="42">
        <v>2100</v>
      </c>
      <c r="E58" s="38" t="s">
        <v>244</v>
      </c>
      <c r="F58" s="28"/>
      <c r="G58" s="28"/>
      <c r="H58" s="28"/>
      <c r="I58" s="28"/>
      <c r="J58" s="28"/>
    </row>
    <row r="59" spans="1:10" s="29" customFormat="1" ht="142.5" x14ac:dyDescent="0.2">
      <c r="A59" s="40" t="s">
        <v>245</v>
      </c>
      <c r="B59" s="67" t="s">
        <v>246</v>
      </c>
      <c r="C59" s="40" t="s">
        <v>100</v>
      </c>
      <c r="D59" s="42">
        <v>2000</v>
      </c>
      <c r="E59" s="38" t="s">
        <v>247</v>
      </c>
      <c r="F59" s="28"/>
      <c r="G59" s="28"/>
      <c r="H59" s="28"/>
      <c r="I59" s="28"/>
      <c r="J59" s="28"/>
    </row>
    <row r="60" spans="1:10" s="29" customFormat="1" ht="142.5" x14ac:dyDescent="0.2">
      <c r="A60" s="40" t="s">
        <v>248</v>
      </c>
      <c r="B60" s="67" t="s">
        <v>249</v>
      </c>
      <c r="C60" s="40" t="s">
        <v>100</v>
      </c>
      <c r="D60" s="42">
        <v>1900</v>
      </c>
      <c r="E60" s="38" t="s">
        <v>250</v>
      </c>
      <c r="F60" s="28"/>
      <c r="G60" s="28"/>
      <c r="H60" s="28"/>
      <c r="I60" s="28"/>
      <c r="J60" s="28"/>
    </row>
    <row r="61" spans="1:10" s="32" customFormat="1" ht="142.5" x14ac:dyDescent="0.2">
      <c r="A61" s="40" t="s">
        <v>251</v>
      </c>
      <c r="B61" s="67" t="s">
        <v>252</v>
      </c>
      <c r="C61" s="40" t="s">
        <v>100</v>
      </c>
      <c r="D61" s="42">
        <v>17640</v>
      </c>
      <c r="E61" s="38" t="s">
        <v>253</v>
      </c>
      <c r="F61" s="31"/>
      <c r="G61" s="31"/>
      <c r="H61" s="31"/>
      <c r="I61" s="31"/>
      <c r="J61" s="31"/>
    </row>
    <row r="62" spans="1:10" s="29" customFormat="1" ht="142.5" x14ac:dyDescent="0.2">
      <c r="A62" s="40" t="s">
        <v>254</v>
      </c>
      <c r="B62" s="67" t="s">
        <v>255</v>
      </c>
      <c r="C62" s="40" t="s">
        <v>100</v>
      </c>
      <c r="D62" s="42">
        <v>1800</v>
      </c>
      <c r="E62" s="40"/>
      <c r="F62" s="28"/>
      <c r="G62" s="28"/>
      <c r="H62" s="28"/>
      <c r="I62" s="28"/>
      <c r="J62" s="28"/>
    </row>
    <row r="63" spans="1:10" s="29" customFormat="1" ht="142.5" x14ac:dyDescent="0.2">
      <c r="A63" s="40" t="s">
        <v>256</v>
      </c>
      <c r="B63" s="67" t="s">
        <v>257</v>
      </c>
      <c r="C63" s="40" t="s">
        <v>100</v>
      </c>
      <c r="D63" s="42">
        <v>440</v>
      </c>
      <c r="E63" s="38" t="s">
        <v>258</v>
      </c>
      <c r="F63" s="28"/>
      <c r="G63" s="28"/>
      <c r="H63" s="28"/>
      <c r="I63" s="28"/>
      <c r="J63" s="28"/>
    </row>
    <row r="64" spans="1:10" s="29" customFormat="1" ht="142.5" x14ac:dyDescent="0.2">
      <c r="A64" s="40" t="s">
        <v>259</v>
      </c>
      <c r="B64" s="67" t="s">
        <v>260</v>
      </c>
      <c r="C64" s="40" t="s">
        <v>100</v>
      </c>
      <c r="D64" s="42">
        <v>4594.17</v>
      </c>
      <c r="E64" s="38" t="s">
        <v>261</v>
      </c>
      <c r="F64" s="28"/>
      <c r="G64" s="28"/>
      <c r="H64" s="28"/>
      <c r="I64" s="28"/>
      <c r="J64" s="28"/>
    </row>
    <row r="65" spans="1:10" s="29" customFormat="1" ht="142.5" x14ac:dyDescent="0.2">
      <c r="A65" s="40" t="s">
        <v>262</v>
      </c>
      <c r="B65" s="67" t="s">
        <v>263</v>
      </c>
      <c r="C65" s="40" t="s">
        <v>100</v>
      </c>
      <c r="D65" s="42">
        <v>14069.32</v>
      </c>
      <c r="E65" s="40" t="s">
        <v>264</v>
      </c>
      <c r="F65" s="28"/>
      <c r="G65" s="28"/>
      <c r="H65" s="28"/>
      <c r="I65" s="28"/>
      <c r="J65" s="28"/>
    </row>
    <row r="66" spans="1:10" s="29" customFormat="1" ht="142.5" x14ac:dyDescent="0.2">
      <c r="A66" s="40" t="s">
        <v>265</v>
      </c>
      <c r="B66" s="67" t="s">
        <v>266</v>
      </c>
      <c r="C66" s="40" t="s">
        <v>100</v>
      </c>
      <c r="D66" s="42">
        <v>7220</v>
      </c>
      <c r="E66" s="40" t="s">
        <v>267</v>
      </c>
      <c r="F66" s="28"/>
      <c r="G66" s="28"/>
      <c r="H66" s="28"/>
      <c r="I66" s="28"/>
      <c r="J66" s="28"/>
    </row>
    <row r="67" spans="1:10" s="29" customFormat="1" ht="142.5" x14ac:dyDescent="0.2">
      <c r="A67" s="40" t="s">
        <v>268</v>
      </c>
      <c r="B67" s="67" t="s">
        <v>269</v>
      </c>
      <c r="C67" s="40" t="s">
        <v>100</v>
      </c>
      <c r="D67" s="42">
        <v>1440</v>
      </c>
      <c r="E67" s="38" t="s">
        <v>270</v>
      </c>
      <c r="F67" s="28"/>
      <c r="G67" s="28"/>
      <c r="H67" s="28"/>
      <c r="I67" s="28"/>
      <c r="J67" s="28"/>
    </row>
    <row r="68" spans="1:10" s="59" customFormat="1" ht="142.5" x14ac:dyDescent="0.2">
      <c r="A68" s="40" t="s">
        <v>271</v>
      </c>
      <c r="B68" s="67" t="s">
        <v>272</v>
      </c>
      <c r="C68" s="40" t="s">
        <v>100</v>
      </c>
      <c r="D68" s="42">
        <v>9000</v>
      </c>
      <c r="E68" s="66"/>
      <c r="F68" s="55"/>
      <c r="G68" s="55"/>
      <c r="H68" s="55"/>
      <c r="I68" s="55"/>
      <c r="J68" s="55"/>
    </row>
    <row r="69" spans="1:10" s="59" customFormat="1" ht="142.5" x14ac:dyDescent="0.2">
      <c r="A69" s="40" t="s">
        <v>273</v>
      </c>
      <c r="B69" s="67" t="s">
        <v>274</v>
      </c>
      <c r="C69" s="40" t="s">
        <v>100</v>
      </c>
      <c r="D69" s="42">
        <v>12159.66</v>
      </c>
      <c r="E69" s="40" t="s">
        <v>275</v>
      </c>
      <c r="F69" s="55"/>
      <c r="G69" s="55"/>
      <c r="H69" s="55"/>
      <c r="I69" s="55"/>
      <c r="J69" s="55"/>
    </row>
    <row r="70" spans="1:10" s="59" customFormat="1" ht="142.5" x14ac:dyDescent="0.2">
      <c r="A70" s="40" t="s">
        <v>276</v>
      </c>
      <c r="B70" s="67" t="s">
        <v>307</v>
      </c>
      <c r="C70" s="40" t="s">
        <v>100</v>
      </c>
      <c r="D70" s="42">
        <v>3770</v>
      </c>
      <c r="E70" s="38" t="s">
        <v>277</v>
      </c>
      <c r="F70" s="55"/>
      <c r="G70" s="55"/>
      <c r="H70" s="55"/>
      <c r="I70" s="55"/>
      <c r="J70" s="55"/>
    </row>
    <row r="71" spans="1:10" s="59" customFormat="1" ht="142.5" x14ac:dyDescent="0.2">
      <c r="A71" s="40" t="s">
        <v>278</v>
      </c>
      <c r="B71" s="67" t="s">
        <v>279</v>
      </c>
      <c r="C71" s="40" t="s">
        <v>100</v>
      </c>
      <c r="D71" s="42" t="s">
        <v>280</v>
      </c>
      <c r="E71" s="40" t="s">
        <v>267</v>
      </c>
      <c r="F71" s="55"/>
      <c r="G71" s="55"/>
      <c r="H71" s="55"/>
      <c r="I71" s="55"/>
      <c r="J71" s="55"/>
    </row>
    <row r="72" spans="1:10" s="59" customFormat="1" ht="142.5" x14ac:dyDescent="0.2">
      <c r="A72" s="40" t="s">
        <v>281</v>
      </c>
      <c r="B72" s="67" t="s">
        <v>282</v>
      </c>
      <c r="C72" s="40" t="s">
        <v>100</v>
      </c>
      <c r="D72" s="42">
        <v>3100</v>
      </c>
      <c r="E72" s="38" t="s">
        <v>283</v>
      </c>
      <c r="F72" s="55"/>
      <c r="G72" s="55"/>
      <c r="H72" s="55"/>
      <c r="I72" s="55"/>
      <c r="J72" s="55"/>
    </row>
    <row r="73" spans="1:10" s="59" customFormat="1" ht="142.5" x14ac:dyDescent="0.2">
      <c r="A73" s="40" t="s">
        <v>284</v>
      </c>
      <c r="B73" s="67" t="s">
        <v>285</v>
      </c>
      <c r="C73" s="40" t="s">
        <v>100</v>
      </c>
      <c r="D73" s="42">
        <v>4400</v>
      </c>
      <c r="E73" s="38" t="s">
        <v>286</v>
      </c>
      <c r="F73" s="55"/>
      <c r="G73" s="55"/>
      <c r="H73" s="55"/>
      <c r="I73" s="55"/>
      <c r="J73" s="55"/>
    </row>
    <row r="74" spans="1:10" s="59" customFormat="1" ht="142.5" x14ac:dyDescent="0.2">
      <c r="A74" s="40" t="s">
        <v>287</v>
      </c>
      <c r="B74" s="67" t="s">
        <v>288</v>
      </c>
      <c r="C74" s="40" t="s">
        <v>100</v>
      </c>
      <c r="D74" s="42">
        <v>23600</v>
      </c>
      <c r="E74" s="40" t="s">
        <v>289</v>
      </c>
      <c r="F74" s="55"/>
      <c r="G74" s="55"/>
      <c r="H74" s="55"/>
      <c r="I74" s="55"/>
      <c r="J74" s="55"/>
    </row>
    <row r="75" spans="1:10" s="59" customFormat="1" ht="142.5" x14ac:dyDescent="0.2">
      <c r="A75" s="40" t="s">
        <v>290</v>
      </c>
      <c r="B75" s="67" t="s">
        <v>291</v>
      </c>
      <c r="C75" s="40" t="s">
        <v>100</v>
      </c>
      <c r="D75" s="42" t="s">
        <v>292</v>
      </c>
      <c r="E75" s="38" t="s">
        <v>293</v>
      </c>
      <c r="F75" s="55"/>
      <c r="G75" s="55"/>
      <c r="H75" s="55"/>
      <c r="I75" s="55"/>
      <c r="J75" s="55"/>
    </row>
    <row r="76" spans="1:10" s="59" customFormat="1" ht="142.5" x14ac:dyDescent="0.2">
      <c r="A76" s="40" t="s">
        <v>294</v>
      </c>
      <c r="B76" s="67" t="s">
        <v>295</v>
      </c>
      <c r="C76" s="40" t="s">
        <v>100</v>
      </c>
      <c r="D76" s="42" t="s">
        <v>296</v>
      </c>
      <c r="E76" s="40"/>
      <c r="F76" s="55"/>
      <c r="G76" s="55"/>
      <c r="H76" s="55"/>
      <c r="I76" s="55"/>
      <c r="J76" s="55"/>
    </row>
    <row r="77" spans="1:10" s="59" customFormat="1" ht="142.5" x14ac:dyDescent="0.2">
      <c r="A77" s="40" t="s">
        <v>297</v>
      </c>
      <c r="B77" s="67" t="s">
        <v>298</v>
      </c>
      <c r="C77" s="40" t="s">
        <v>100</v>
      </c>
      <c r="D77" s="42" t="s">
        <v>299</v>
      </c>
      <c r="E77" s="40"/>
      <c r="F77" s="55"/>
      <c r="G77" s="55"/>
      <c r="H77" s="55"/>
      <c r="I77" s="55"/>
      <c r="J77" s="55"/>
    </row>
    <row r="78" spans="1:10" s="29" customFormat="1" x14ac:dyDescent="0.2">
      <c r="A78" s="25"/>
      <c r="B78" s="9"/>
      <c r="C78" s="25"/>
      <c r="D78" s="26"/>
      <c r="E78" s="9"/>
      <c r="F78" s="28"/>
      <c r="G78" s="28"/>
      <c r="H78" s="28"/>
      <c r="I78" s="28"/>
      <c r="J78" s="28"/>
    </row>
    <row r="80" spans="1:10" ht="15" x14ac:dyDescent="0.2">
      <c r="A80" s="78" t="s">
        <v>7</v>
      </c>
      <c r="B80" s="79"/>
      <c r="C80" s="79"/>
      <c r="D80" s="79"/>
      <c r="E80" s="80"/>
      <c r="F80" s="13"/>
      <c r="G80" s="13"/>
      <c r="H80" s="13"/>
      <c r="I80" s="13"/>
      <c r="J80" s="13"/>
    </row>
    <row r="81" spans="1:10" ht="63" customHeight="1" x14ac:dyDescent="0.2">
      <c r="A81" s="30" t="s">
        <v>4</v>
      </c>
      <c r="B81" s="30" t="s">
        <v>2</v>
      </c>
      <c r="C81" s="30" t="s">
        <v>0</v>
      </c>
      <c r="D81" s="30" t="s">
        <v>1</v>
      </c>
      <c r="E81" s="30" t="s">
        <v>3</v>
      </c>
      <c r="F81" s="13"/>
      <c r="G81" s="13"/>
      <c r="H81" s="13"/>
      <c r="I81" s="13"/>
      <c r="J81" s="13"/>
    </row>
    <row r="82" spans="1:10" s="29" customFormat="1" ht="28.5" x14ac:dyDescent="0.2">
      <c r="A82" s="85" t="s">
        <v>386</v>
      </c>
      <c r="B82" s="41" t="s">
        <v>357</v>
      </c>
      <c r="C82" s="41" t="s">
        <v>14</v>
      </c>
      <c r="D82" s="61">
        <f>414.68/1.22</f>
        <v>339.90163934426232</v>
      </c>
      <c r="E82" s="86" t="s">
        <v>358</v>
      </c>
      <c r="F82" s="37"/>
      <c r="G82" s="37"/>
      <c r="H82" s="37"/>
      <c r="I82" s="37"/>
      <c r="J82" s="37"/>
    </row>
    <row r="83" spans="1:10" s="29" customFormat="1" ht="28.5" x14ac:dyDescent="0.2">
      <c r="A83" s="85" t="s">
        <v>387</v>
      </c>
      <c r="B83" s="41" t="s">
        <v>359</v>
      </c>
      <c r="C83" s="41" t="s">
        <v>14</v>
      </c>
      <c r="D83" s="61">
        <v>122</v>
      </c>
      <c r="E83" s="86" t="s">
        <v>360</v>
      </c>
      <c r="F83" s="37"/>
      <c r="G83" s="37"/>
      <c r="H83" s="37"/>
      <c r="I83" s="37"/>
      <c r="J83" s="37"/>
    </row>
    <row r="84" spans="1:10" s="29" customFormat="1" ht="28.5" x14ac:dyDescent="0.2">
      <c r="A84" s="85" t="s">
        <v>388</v>
      </c>
      <c r="B84" s="38" t="s">
        <v>361</v>
      </c>
      <c r="C84" s="41" t="s">
        <v>14</v>
      </c>
      <c r="D84" s="61">
        <f>205.24/1.22</f>
        <v>168.22950819672133</v>
      </c>
      <c r="E84" s="40" t="s">
        <v>362</v>
      </c>
      <c r="F84" s="37"/>
      <c r="G84" s="37"/>
      <c r="H84" s="37"/>
      <c r="I84" s="37"/>
      <c r="J84" s="37"/>
    </row>
    <row r="85" spans="1:10" s="29" customFormat="1" ht="28.5" x14ac:dyDescent="0.2">
      <c r="A85" s="85" t="s">
        <v>389</v>
      </c>
      <c r="B85" s="38" t="s">
        <v>363</v>
      </c>
      <c r="C85" s="41" t="s">
        <v>14</v>
      </c>
      <c r="D85" s="61">
        <v>298.7</v>
      </c>
      <c r="E85" s="38" t="s">
        <v>364</v>
      </c>
      <c r="F85" s="37"/>
      <c r="G85" s="37"/>
      <c r="H85" s="37"/>
      <c r="I85" s="37"/>
      <c r="J85" s="37"/>
    </row>
    <row r="86" spans="1:10" s="59" customFormat="1" ht="28.5" x14ac:dyDescent="0.2">
      <c r="A86" s="85" t="s">
        <v>390</v>
      </c>
      <c r="B86" s="38" t="s">
        <v>365</v>
      </c>
      <c r="C86" s="41" t="s">
        <v>14</v>
      </c>
      <c r="D86" s="61">
        <v>370</v>
      </c>
      <c r="E86" s="40" t="s">
        <v>366</v>
      </c>
    </row>
    <row r="87" spans="1:10" s="59" customFormat="1" ht="28.5" x14ac:dyDescent="0.2">
      <c r="A87" s="85" t="s">
        <v>391</v>
      </c>
      <c r="B87" s="40" t="s">
        <v>367</v>
      </c>
      <c r="C87" s="40" t="s">
        <v>368</v>
      </c>
      <c r="D87" s="42">
        <f>(16000/1.22)*3</f>
        <v>39344.262295081964</v>
      </c>
      <c r="E87" s="40"/>
    </row>
    <row r="88" spans="1:10" s="59" customFormat="1" ht="42.75" x14ac:dyDescent="0.2">
      <c r="A88" s="85" t="s">
        <v>392</v>
      </c>
      <c r="B88" s="40" t="s">
        <v>369</v>
      </c>
      <c r="C88" s="41" t="s">
        <v>14</v>
      </c>
      <c r="D88" s="42">
        <v>1600</v>
      </c>
      <c r="E88" s="40" t="s">
        <v>370</v>
      </c>
    </row>
    <row r="89" spans="1:10" s="59" customFormat="1" ht="28.5" x14ac:dyDescent="0.2">
      <c r="A89" s="85" t="s">
        <v>393</v>
      </c>
      <c r="B89" s="38" t="s">
        <v>371</v>
      </c>
      <c r="C89" s="41" t="s">
        <v>14</v>
      </c>
      <c r="D89" s="61">
        <v>700</v>
      </c>
      <c r="E89" s="38" t="s">
        <v>372</v>
      </c>
    </row>
    <row r="90" spans="1:10" s="59" customFormat="1" ht="28.5" x14ac:dyDescent="0.2">
      <c r="A90" s="85" t="s">
        <v>394</v>
      </c>
      <c r="B90" s="38" t="s">
        <v>373</v>
      </c>
      <c r="C90" s="41" t="s">
        <v>14</v>
      </c>
      <c r="D90" s="61">
        <v>34.630000000000003</v>
      </c>
      <c r="E90" s="38" t="s">
        <v>374</v>
      </c>
    </row>
    <row r="91" spans="1:10" s="59" customFormat="1" ht="28.5" x14ac:dyDescent="0.2">
      <c r="A91" s="85" t="s">
        <v>395</v>
      </c>
      <c r="B91" s="38" t="s">
        <v>375</v>
      </c>
      <c r="C91" s="41" t="s">
        <v>14</v>
      </c>
      <c r="D91" s="61">
        <v>374.91</v>
      </c>
      <c r="E91" s="40" t="s">
        <v>376</v>
      </c>
    </row>
    <row r="92" spans="1:10" s="59" customFormat="1" ht="28.5" x14ac:dyDescent="0.2">
      <c r="A92" s="85" t="s">
        <v>396</v>
      </c>
      <c r="B92" s="38" t="s">
        <v>375</v>
      </c>
      <c r="C92" s="41" t="s">
        <v>14</v>
      </c>
      <c r="D92" s="61">
        <v>1174.55</v>
      </c>
      <c r="E92" s="40" t="s">
        <v>377</v>
      </c>
    </row>
    <row r="93" spans="1:10" s="59" customFormat="1" ht="28.5" x14ac:dyDescent="0.2">
      <c r="A93" s="85" t="s">
        <v>397</v>
      </c>
      <c r="B93" s="38" t="s">
        <v>378</v>
      </c>
      <c r="C93" s="41" t="s">
        <v>14</v>
      </c>
      <c r="D93" s="61">
        <v>3200</v>
      </c>
      <c r="E93" s="40" t="s">
        <v>379</v>
      </c>
    </row>
    <row r="94" spans="1:10" s="59" customFormat="1" ht="28.5" x14ac:dyDescent="0.2">
      <c r="A94" s="85" t="s">
        <v>398</v>
      </c>
      <c r="B94" s="38" t="s">
        <v>380</v>
      </c>
      <c r="C94" s="41" t="s">
        <v>14</v>
      </c>
      <c r="D94" s="61">
        <v>70</v>
      </c>
      <c r="E94" s="40" t="s">
        <v>381</v>
      </c>
    </row>
    <row r="95" spans="1:10" s="59" customFormat="1" ht="42.75" x14ac:dyDescent="0.2">
      <c r="A95" s="85" t="s">
        <v>399</v>
      </c>
      <c r="B95" s="38" t="s">
        <v>401</v>
      </c>
      <c r="C95" s="41" t="s">
        <v>14</v>
      </c>
      <c r="D95" s="61">
        <f>4880/1.22</f>
        <v>4000</v>
      </c>
      <c r="E95" s="86" t="s">
        <v>382</v>
      </c>
    </row>
    <row r="96" spans="1:10" s="59" customFormat="1" ht="28.5" x14ac:dyDescent="0.2">
      <c r="A96" s="85" t="s">
        <v>400</v>
      </c>
      <c r="B96" s="38" t="s">
        <v>383</v>
      </c>
      <c r="C96" s="41" t="s">
        <v>14</v>
      </c>
      <c r="D96" s="61">
        <v>250</v>
      </c>
      <c r="E96" s="86" t="s">
        <v>384</v>
      </c>
    </row>
    <row r="97" spans="1:10" s="59" customFormat="1" ht="28.5" x14ac:dyDescent="0.2">
      <c r="A97" s="87" t="s">
        <v>400</v>
      </c>
      <c r="B97" s="38" t="s">
        <v>385</v>
      </c>
      <c r="C97" s="38" t="s">
        <v>14</v>
      </c>
      <c r="D97" s="61">
        <f>1000/1.22</f>
        <v>819.67213114754099</v>
      </c>
      <c r="E97" s="86" t="s">
        <v>384</v>
      </c>
    </row>
    <row r="98" spans="1:10" s="45" customFormat="1" ht="15" x14ac:dyDescent="0.25">
      <c r="A98" s="11"/>
      <c r="B98" s="46"/>
      <c r="C98" s="46"/>
      <c r="D98" s="47"/>
      <c r="E98" s="39"/>
      <c r="F98" s="43"/>
      <c r="G98" s="43"/>
      <c r="H98" s="43"/>
      <c r="I98" s="43"/>
      <c r="J98" s="43"/>
    </row>
    <row r="100" spans="1:10" s="12" customFormat="1" ht="15" x14ac:dyDescent="0.25">
      <c r="A100" s="78" t="s">
        <v>8</v>
      </c>
      <c r="B100" s="79"/>
      <c r="C100" s="79"/>
      <c r="D100" s="79"/>
      <c r="E100" s="80"/>
      <c r="F100" s="4"/>
      <c r="G100" s="4"/>
      <c r="H100" s="4"/>
      <c r="I100" s="4"/>
      <c r="J100" s="4"/>
    </row>
    <row r="101" spans="1:10" s="14" customFormat="1" ht="63" customHeight="1" x14ac:dyDescent="0.2">
      <c r="A101" s="30" t="s">
        <v>4</v>
      </c>
      <c r="B101" s="30" t="s">
        <v>2</v>
      </c>
      <c r="C101" s="30" t="s">
        <v>0</v>
      </c>
      <c r="D101" s="30" t="s">
        <v>1</v>
      </c>
      <c r="E101" s="30" t="s">
        <v>3</v>
      </c>
      <c r="F101" s="13"/>
      <c r="G101" s="13"/>
      <c r="H101" s="13"/>
      <c r="I101" s="13"/>
      <c r="J101" s="13"/>
    </row>
    <row r="102" spans="1:10" s="37" customFormat="1" ht="114" x14ac:dyDescent="0.2">
      <c r="A102" s="27" t="s">
        <v>308</v>
      </c>
      <c r="B102" s="69" t="s">
        <v>309</v>
      </c>
      <c r="C102" s="27" t="s">
        <v>14</v>
      </c>
      <c r="D102" s="49">
        <v>976</v>
      </c>
      <c r="E102" s="27" t="s">
        <v>310</v>
      </c>
      <c r="F102" s="36"/>
      <c r="G102" s="36"/>
      <c r="H102" s="36"/>
      <c r="I102" s="36"/>
      <c r="J102" s="36"/>
    </row>
    <row r="103" spans="1:10" s="37" customFormat="1" ht="85.5" x14ac:dyDescent="0.2">
      <c r="A103" s="27" t="s">
        <v>311</v>
      </c>
      <c r="B103" s="69" t="s">
        <v>312</v>
      </c>
      <c r="C103" s="27" t="s">
        <v>14</v>
      </c>
      <c r="D103" s="49">
        <v>183.7</v>
      </c>
      <c r="E103" s="27" t="s">
        <v>313</v>
      </c>
      <c r="F103" s="36"/>
      <c r="G103" s="36"/>
      <c r="H103" s="36"/>
      <c r="I103" s="36"/>
      <c r="J103" s="36"/>
    </row>
    <row r="104" spans="1:10" s="37" customFormat="1" ht="85.5" x14ac:dyDescent="0.2">
      <c r="A104" s="27" t="s">
        <v>314</v>
      </c>
      <c r="B104" s="69" t="s">
        <v>315</v>
      </c>
      <c r="C104" s="27" t="s">
        <v>14</v>
      </c>
      <c r="D104" s="48">
        <v>134.13999999999999</v>
      </c>
      <c r="E104" s="27" t="s">
        <v>316</v>
      </c>
      <c r="F104" s="36"/>
      <c r="G104" s="36"/>
      <c r="H104" s="36"/>
      <c r="I104" s="36"/>
      <c r="J104" s="36"/>
    </row>
    <row r="105" spans="1:10" s="37" customFormat="1" ht="85.5" x14ac:dyDescent="0.2">
      <c r="A105" s="27" t="s">
        <v>317</v>
      </c>
      <c r="B105" s="69" t="s">
        <v>318</v>
      </c>
      <c r="C105" s="27" t="s">
        <v>14</v>
      </c>
      <c r="D105" s="49">
        <v>254</v>
      </c>
      <c r="E105" s="27" t="s">
        <v>319</v>
      </c>
      <c r="F105" s="36"/>
      <c r="G105" s="36"/>
      <c r="H105" s="36"/>
      <c r="I105" s="36"/>
      <c r="J105" s="36"/>
    </row>
    <row r="106" spans="1:10" s="37" customFormat="1" ht="171" x14ac:dyDescent="0.2">
      <c r="A106" s="27" t="s">
        <v>320</v>
      </c>
      <c r="B106" s="69" t="s">
        <v>321</v>
      </c>
      <c r="C106" s="27" t="s">
        <v>14</v>
      </c>
      <c r="D106" s="27" t="s">
        <v>322</v>
      </c>
      <c r="E106" s="27" t="s">
        <v>323</v>
      </c>
      <c r="F106" s="36"/>
      <c r="G106" s="36"/>
      <c r="H106" s="36"/>
      <c r="I106" s="36"/>
      <c r="J106" s="36"/>
    </row>
    <row r="107" spans="1:10" s="37" customFormat="1" ht="182.25" customHeight="1" x14ac:dyDescent="0.2">
      <c r="A107" s="27" t="s">
        <v>324</v>
      </c>
      <c r="B107" s="69" t="s">
        <v>356</v>
      </c>
      <c r="C107" s="27" t="s">
        <v>14</v>
      </c>
      <c r="D107" s="49">
        <v>9100</v>
      </c>
      <c r="E107" s="27" t="s">
        <v>325</v>
      </c>
      <c r="F107" s="36"/>
      <c r="G107" s="36"/>
      <c r="H107" s="36"/>
      <c r="I107" s="36"/>
      <c r="J107" s="36"/>
    </row>
    <row r="108" spans="1:10" s="59" customFormat="1" ht="93.75" customHeight="1" x14ac:dyDescent="0.2">
      <c r="A108" s="27" t="s">
        <v>326</v>
      </c>
      <c r="B108" s="69" t="s">
        <v>327</v>
      </c>
      <c r="C108" s="27" t="s">
        <v>14</v>
      </c>
      <c r="D108" s="49">
        <v>3606.56</v>
      </c>
      <c r="E108" s="27" t="s">
        <v>325</v>
      </c>
      <c r="F108" s="55"/>
      <c r="G108" s="55"/>
      <c r="H108" s="55"/>
      <c r="I108" s="55"/>
      <c r="J108" s="55"/>
    </row>
    <row r="109" spans="1:10" s="59" customFormat="1" ht="121.5" customHeight="1" x14ac:dyDescent="0.2">
      <c r="A109" s="27" t="s">
        <v>328</v>
      </c>
      <c r="B109" s="69" t="s">
        <v>329</v>
      </c>
      <c r="C109" s="27" t="s">
        <v>14</v>
      </c>
      <c r="D109" s="49">
        <v>688</v>
      </c>
      <c r="E109" s="27" t="s">
        <v>330</v>
      </c>
      <c r="F109" s="55"/>
      <c r="G109" s="55"/>
      <c r="H109" s="55"/>
      <c r="I109" s="55"/>
      <c r="J109" s="55"/>
    </row>
    <row r="110" spans="1:10" s="59" customFormat="1" ht="14.25" customHeight="1" x14ac:dyDescent="0.2">
      <c r="A110" s="27" t="s">
        <v>331</v>
      </c>
      <c r="B110" s="69" t="s">
        <v>332</v>
      </c>
      <c r="C110" s="27" t="s">
        <v>14</v>
      </c>
      <c r="D110" s="49">
        <v>1000</v>
      </c>
      <c r="E110" s="27" t="s">
        <v>333</v>
      </c>
      <c r="F110" s="55"/>
      <c r="G110" s="55"/>
      <c r="H110" s="55"/>
      <c r="I110" s="55"/>
      <c r="J110" s="55"/>
    </row>
    <row r="111" spans="1:10" s="59" customFormat="1" ht="14.25" customHeight="1" x14ac:dyDescent="0.2">
      <c r="A111" s="27" t="s">
        <v>334</v>
      </c>
      <c r="B111" s="69" t="s">
        <v>335</v>
      </c>
      <c r="C111" s="27" t="s">
        <v>14</v>
      </c>
      <c r="D111" s="27" t="s">
        <v>336</v>
      </c>
      <c r="E111" s="54" t="s">
        <v>337</v>
      </c>
      <c r="F111" s="55"/>
      <c r="G111" s="55"/>
      <c r="H111" s="55"/>
      <c r="I111" s="55"/>
      <c r="J111" s="55"/>
    </row>
    <row r="112" spans="1:10" s="59" customFormat="1" ht="14.25" customHeight="1" x14ac:dyDescent="0.2">
      <c r="A112" s="27" t="s">
        <v>338</v>
      </c>
      <c r="B112" s="69" t="s">
        <v>339</v>
      </c>
      <c r="C112" s="27" t="s">
        <v>14</v>
      </c>
      <c r="D112" s="49">
        <v>777</v>
      </c>
      <c r="E112" s="54" t="s">
        <v>340</v>
      </c>
      <c r="F112" s="55"/>
      <c r="G112" s="55"/>
      <c r="H112" s="55"/>
      <c r="I112" s="55"/>
      <c r="J112" s="55"/>
    </row>
    <row r="113" spans="1:10" s="59" customFormat="1" ht="42" customHeight="1" x14ac:dyDescent="0.2">
      <c r="A113" s="70"/>
      <c r="B113" s="81" t="s">
        <v>342</v>
      </c>
      <c r="C113" s="82" t="s">
        <v>14</v>
      </c>
      <c r="D113" s="83">
        <v>1025</v>
      </c>
      <c r="E113" s="84" t="s">
        <v>343</v>
      </c>
      <c r="F113" s="55"/>
      <c r="G113" s="55"/>
      <c r="H113" s="55"/>
      <c r="I113" s="55"/>
      <c r="J113" s="55"/>
    </row>
    <row r="114" spans="1:10" s="59" customFormat="1" ht="111" customHeight="1" x14ac:dyDescent="0.2">
      <c r="A114" s="27" t="s">
        <v>341</v>
      </c>
      <c r="B114" s="81"/>
      <c r="C114" s="82"/>
      <c r="D114" s="83"/>
      <c r="E114" s="84"/>
      <c r="F114" s="55"/>
      <c r="G114" s="55"/>
      <c r="H114" s="55"/>
      <c r="I114" s="55"/>
      <c r="J114" s="55"/>
    </row>
    <row r="115" spans="1:10" s="59" customFormat="1" ht="108.75" customHeight="1" x14ac:dyDescent="0.2">
      <c r="A115" s="27" t="s">
        <v>344</v>
      </c>
      <c r="B115" s="69" t="s">
        <v>345</v>
      </c>
      <c r="C115" s="27" t="s">
        <v>14</v>
      </c>
      <c r="D115" s="49">
        <v>1159</v>
      </c>
      <c r="E115" s="54" t="s">
        <v>346</v>
      </c>
      <c r="F115" s="55"/>
      <c r="G115" s="55"/>
      <c r="H115" s="55"/>
      <c r="I115" s="55"/>
      <c r="J115" s="55"/>
    </row>
    <row r="116" spans="1:10" s="59" customFormat="1" ht="213" customHeight="1" x14ac:dyDescent="0.2">
      <c r="A116" s="27" t="s">
        <v>347</v>
      </c>
      <c r="B116" s="69" t="s">
        <v>348</v>
      </c>
      <c r="C116" s="27" t="s">
        <v>14</v>
      </c>
      <c r="D116" s="49">
        <v>800</v>
      </c>
      <c r="E116" s="54" t="s">
        <v>349</v>
      </c>
      <c r="F116" s="55"/>
      <c r="G116" s="55"/>
      <c r="H116" s="55"/>
      <c r="I116" s="55"/>
      <c r="J116" s="55"/>
    </row>
    <row r="117" spans="1:10" s="59" customFormat="1" ht="109.5" customHeight="1" x14ac:dyDescent="0.2">
      <c r="A117" s="27" t="s">
        <v>350</v>
      </c>
      <c r="B117" s="69" t="s">
        <v>351</v>
      </c>
      <c r="C117" s="27" t="s">
        <v>14</v>
      </c>
      <c r="D117" s="49">
        <v>1900</v>
      </c>
      <c r="E117" s="54" t="s">
        <v>352</v>
      </c>
      <c r="F117" s="55"/>
      <c r="G117" s="55"/>
      <c r="H117" s="55"/>
      <c r="I117" s="55"/>
      <c r="J117" s="55"/>
    </row>
    <row r="118" spans="1:10" s="59" customFormat="1" ht="161.25" customHeight="1" x14ac:dyDescent="0.2">
      <c r="A118" s="27" t="s">
        <v>353</v>
      </c>
      <c r="B118" s="69" t="s">
        <v>354</v>
      </c>
      <c r="C118" s="27" t="s">
        <v>14</v>
      </c>
      <c r="D118" s="49">
        <v>6768</v>
      </c>
      <c r="E118" s="54" t="s">
        <v>355</v>
      </c>
      <c r="F118" s="55"/>
      <c r="G118" s="55"/>
      <c r="H118" s="55"/>
      <c r="I118" s="55"/>
      <c r="J118" s="55"/>
    </row>
    <row r="119" spans="1:10" s="5" customFormat="1" x14ac:dyDescent="0.2">
      <c r="A119" s="9"/>
      <c r="B119" s="11"/>
      <c r="C119" s="9"/>
      <c r="D119" s="8"/>
      <c r="E119" s="9"/>
      <c r="F119" s="10"/>
      <c r="G119" s="10"/>
      <c r="H119" s="10"/>
      <c r="I119" s="10"/>
      <c r="J119" s="10"/>
    </row>
    <row r="121" spans="1:10" ht="15" x14ac:dyDescent="0.2">
      <c r="A121" s="77" t="s">
        <v>9</v>
      </c>
      <c r="B121" s="77"/>
      <c r="C121" s="77"/>
      <c r="D121" s="77"/>
      <c r="E121" s="77"/>
    </row>
    <row r="122" spans="1:10" s="14" customFormat="1" ht="63" customHeight="1" x14ac:dyDescent="0.2">
      <c r="A122" s="6" t="s">
        <v>4</v>
      </c>
      <c r="B122" s="6" t="s">
        <v>2</v>
      </c>
      <c r="C122" s="6" t="s">
        <v>0</v>
      </c>
      <c r="D122" s="6" t="s">
        <v>1</v>
      </c>
      <c r="E122" s="6" t="s">
        <v>3</v>
      </c>
      <c r="F122" s="13"/>
      <c r="G122" s="13"/>
      <c r="H122" s="13"/>
      <c r="I122" s="13"/>
      <c r="J122" s="13"/>
    </row>
    <row r="123" spans="1:10" ht="71.25" x14ac:dyDescent="0.2">
      <c r="A123" s="38" t="s">
        <v>42</v>
      </c>
      <c r="B123" s="19" t="s">
        <v>43</v>
      </c>
      <c r="C123" s="56" t="s">
        <v>44</v>
      </c>
      <c r="D123" s="64">
        <v>429.94</v>
      </c>
      <c r="E123" s="21" t="s">
        <v>45</v>
      </c>
    </row>
    <row r="124" spans="1:10" ht="71.25" x14ac:dyDescent="0.2">
      <c r="A124" s="38" t="s">
        <v>46</v>
      </c>
      <c r="B124" s="35" t="s">
        <v>47</v>
      </c>
      <c r="C124" s="56" t="s">
        <v>44</v>
      </c>
      <c r="D124" s="64">
        <v>139.5</v>
      </c>
      <c r="E124" s="35" t="s">
        <v>48</v>
      </c>
    </row>
    <row r="125" spans="1:10" ht="71.25" x14ac:dyDescent="0.2">
      <c r="A125" s="20" t="s">
        <v>49</v>
      </c>
      <c r="B125" s="35" t="s">
        <v>50</v>
      </c>
      <c r="C125" s="56" t="s">
        <v>51</v>
      </c>
      <c r="D125" s="64">
        <v>5317.62</v>
      </c>
      <c r="E125" s="21" t="s">
        <v>52</v>
      </c>
    </row>
    <row r="126" spans="1:10" ht="71.25" x14ac:dyDescent="0.2">
      <c r="A126" s="38" t="s">
        <v>53</v>
      </c>
      <c r="B126" s="19" t="s">
        <v>54</v>
      </c>
      <c r="C126" s="56" t="s">
        <v>51</v>
      </c>
      <c r="D126" s="64" t="s">
        <v>55</v>
      </c>
      <c r="E126" s="21" t="s">
        <v>56</v>
      </c>
    </row>
    <row r="127" spans="1:10" ht="57" x14ac:dyDescent="0.2">
      <c r="A127" s="41" t="s">
        <v>57</v>
      </c>
      <c r="B127" s="35" t="s">
        <v>58</v>
      </c>
      <c r="C127" s="56" t="s">
        <v>44</v>
      </c>
      <c r="D127" s="60">
        <v>2688</v>
      </c>
      <c r="E127" s="21" t="s">
        <v>59</v>
      </c>
    </row>
    <row r="128" spans="1:10" ht="57" x14ac:dyDescent="0.2">
      <c r="A128" s="38" t="s">
        <v>60</v>
      </c>
      <c r="B128" s="35" t="s">
        <v>61</v>
      </c>
      <c r="C128" s="56" t="s">
        <v>44</v>
      </c>
      <c r="D128" s="65">
        <v>2000</v>
      </c>
      <c r="E128" s="21" t="s">
        <v>62</v>
      </c>
    </row>
    <row r="129" spans="1:10" ht="42.75" x14ac:dyDescent="0.2">
      <c r="A129" s="38" t="s">
        <v>63</v>
      </c>
      <c r="B129" s="35" t="s">
        <v>64</v>
      </c>
      <c r="C129" s="56" t="s">
        <v>44</v>
      </c>
      <c r="D129" s="64">
        <v>113.7</v>
      </c>
      <c r="E129" s="35" t="s">
        <v>65</v>
      </c>
    </row>
    <row r="130" spans="1:10" ht="57" x14ac:dyDescent="0.2">
      <c r="A130" s="38" t="s">
        <v>66</v>
      </c>
      <c r="B130" s="35" t="s">
        <v>67</v>
      </c>
      <c r="C130" s="56" t="s">
        <v>44</v>
      </c>
      <c r="D130" s="64">
        <v>912</v>
      </c>
      <c r="E130" s="35" t="s">
        <v>68</v>
      </c>
    </row>
    <row r="131" spans="1:10" ht="57" x14ac:dyDescent="0.2">
      <c r="A131" s="38" t="s">
        <v>69</v>
      </c>
      <c r="B131" s="35" t="s">
        <v>70</v>
      </c>
      <c r="C131" s="56" t="s">
        <v>71</v>
      </c>
      <c r="D131" s="58">
        <v>925</v>
      </c>
      <c r="E131" s="21" t="s">
        <v>72</v>
      </c>
    </row>
    <row r="132" spans="1:10" ht="57" x14ac:dyDescent="0.2">
      <c r="A132" s="56" t="s">
        <v>73</v>
      </c>
      <c r="B132" s="35" t="s">
        <v>74</v>
      </c>
      <c r="C132" s="56" t="s">
        <v>75</v>
      </c>
      <c r="D132" s="61">
        <v>1670.25</v>
      </c>
      <c r="E132" s="53" t="s">
        <v>76</v>
      </c>
    </row>
    <row r="133" spans="1:10" s="45" customFormat="1" ht="57" x14ac:dyDescent="0.2">
      <c r="A133" s="38" t="s">
        <v>77</v>
      </c>
      <c r="B133" s="17" t="s">
        <v>78</v>
      </c>
      <c r="C133" s="56" t="s">
        <v>79</v>
      </c>
      <c r="D133" s="58">
        <v>2820</v>
      </c>
      <c r="E133" s="56" t="s">
        <v>80</v>
      </c>
      <c r="F133" s="44"/>
      <c r="G133" s="44"/>
      <c r="H133" s="44"/>
      <c r="I133" s="44"/>
      <c r="J133" s="44"/>
    </row>
    <row r="134" spans="1:10" s="45" customFormat="1" ht="57" x14ac:dyDescent="0.2">
      <c r="A134" s="38" t="s">
        <v>81</v>
      </c>
      <c r="B134" s="35" t="s">
        <v>82</v>
      </c>
      <c r="C134" s="56" t="s">
        <v>83</v>
      </c>
      <c r="D134" s="58">
        <v>1200</v>
      </c>
      <c r="E134" s="35" t="s">
        <v>84</v>
      </c>
      <c r="F134" s="44"/>
      <c r="G134" s="44"/>
      <c r="H134" s="44"/>
      <c r="I134" s="44"/>
      <c r="J134" s="44"/>
    </row>
    <row r="135" spans="1:10" s="45" customFormat="1" ht="71.25" x14ac:dyDescent="0.2">
      <c r="A135" s="38" t="s">
        <v>85</v>
      </c>
      <c r="B135" s="35" t="s">
        <v>86</v>
      </c>
      <c r="C135" s="56" t="s">
        <v>44</v>
      </c>
      <c r="D135" s="58">
        <v>339</v>
      </c>
      <c r="E135" s="21" t="s">
        <v>87</v>
      </c>
      <c r="F135" s="44"/>
      <c r="G135" s="44"/>
      <c r="H135" s="44"/>
      <c r="I135" s="44"/>
      <c r="J135" s="44"/>
    </row>
    <row r="136" spans="1:10" s="45" customFormat="1" ht="42.75" x14ac:dyDescent="0.2">
      <c r="A136" s="38" t="s">
        <v>88</v>
      </c>
      <c r="B136" s="35" t="s">
        <v>89</v>
      </c>
      <c r="C136" s="56" t="s">
        <v>90</v>
      </c>
      <c r="D136" s="57">
        <v>771.2</v>
      </c>
      <c r="E136" s="35" t="s">
        <v>91</v>
      </c>
      <c r="F136" s="44"/>
      <c r="G136" s="44"/>
      <c r="H136" s="44"/>
      <c r="I136" s="44"/>
      <c r="J136" s="44"/>
    </row>
    <row r="137" spans="1:10" s="45" customFormat="1" ht="57" x14ac:dyDescent="0.2">
      <c r="A137" s="38" t="s">
        <v>92</v>
      </c>
      <c r="B137" s="18" t="s">
        <v>93</v>
      </c>
      <c r="C137" s="56" t="s">
        <v>44</v>
      </c>
      <c r="D137" s="63">
        <v>667</v>
      </c>
      <c r="E137" s="21" t="s">
        <v>62</v>
      </c>
      <c r="F137" s="44"/>
      <c r="G137" s="44"/>
      <c r="H137" s="44"/>
      <c r="I137" s="44"/>
      <c r="J137" s="44"/>
    </row>
    <row r="138" spans="1:10" s="45" customFormat="1" ht="57" x14ac:dyDescent="0.2">
      <c r="A138" s="38" t="s">
        <v>94</v>
      </c>
      <c r="B138" s="18" t="s">
        <v>95</v>
      </c>
      <c r="C138" s="56" t="s">
        <v>96</v>
      </c>
      <c r="D138" s="62">
        <v>5400</v>
      </c>
      <c r="E138" s="35" t="s">
        <v>97</v>
      </c>
      <c r="F138" s="44"/>
      <c r="G138" s="44"/>
      <c r="H138" s="44"/>
      <c r="I138" s="44"/>
      <c r="J138" s="44"/>
    </row>
    <row r="139" spans="1:10" s="5" customFormat="1" x14ac:dyDescent="0.2">
      <c r="A139" s="22"/>
      <c r="B139" s="23"/>
      <c r="C139" s="22"/>
      <c r="D139" s="24"/>
      <c r="E139" s="22"/>
      <c r="F139" s="10"/>
      <c r="G139" s="10"/>
      <c r="H139" s="10"/>
      <c r="I139" s="10"/>
      <c r="J139" s="10"/>
    </row>
    <row r="141" spans="1:10" s="5" customFormat="1" ht="15.75" x14ac:dyDescent="0.2">
      <c r="A141" s="76" t="s">
        <v>10</v>
      </c>
      <c r="B141" s="76"/>
      <c r="C141" s="76"/>
      <c r="D141" s="76"/>
      <c r="E141" s="76"/>
      <c r="F141" s="10"/>
    </row>
    <row r="142" spans="1:10" ht="30" x14ac:dyDescent="0.2">
      <c r="A142" s="6" t="s">
        <v>4</v>
      </c>
      <c r="B142" s="6" t="s">
        <v>2</v>
      </c>
      <c r="C142" s="6" t="s">
        <v>0</v>
      </c>
      <c r="D142" s="6" t="s">
        <v>1</v>
      </c>
      <c r="E142" s="6" t="s">
        <v>3</v>
      </c>
    </row>
    <row r="143" spans="1:10" ht="85.5" x14ac:dyDescent="0.2">
      <c r="A143" s="38" t="s">
        <v>12</v>
      </c>
      <c r="B143" s="15" t="s">
        <v>13</v>
      </c>
      <c r="C143" s="38" t="s">
        <v>14</v>
      </c>
      <c r="D143" s="16">
        <v>400</v>
      </c>
      <c r="E143" s="15" t="s">
        <v>15</v>
      </c>
    </row>
    <row r="144" spans="1:10" ht="57" x14ac:dyDescent="0.2">
      <c r="A144" s="38" t="s">
        <v>16</v>
      </c>
      <c r="B144" s="15" t="s">
        <v>17</v>
      </c>
      <c r="C144" s="38" t="s">
        <v>14</v>
      </c>
      <c r="D144" s="16">
        <v>546</v>
      </c>
      <c r="E144" s="15" t="s">
        <v>18</v>
      </c>
    </row>
    <row r="145" spans="1:10" s="51" customFormat="1" ht="71.25" x14ac:dyDescent="0.2">
      <c r="A145" s="38" t="s">
        <v>19</v>
      </c>
      <c r="B145" s="38" t="s">
        <v>20</v>
      </c>
      <c r="C145" s="38" t="s">
        <v>14</v>
      </c>
      <c r="D145" s="52">
        <v>142</v>
      </c>
      <c r="E145" s="38" t="s">
        <v>23</v>
      </c>
      <c r="F145" s="50"/>
      <c r="G145" s="50"/>
      <c r="H145" s="50"/>
      <c r="I145" s="50"/>
      <c r="J145" s="50"/>
    </row>
    <row r="146" spans="1:10" s="51" customFormat="1" ht="71.25" x14ac:dyDescent="0.2">
      <c r="A146" s="38" t="s">
        <v>21</v>
      </c>
      <c r="B146" s="38" t="s">
        <v>22</v>
      </c>
      <c r="C146" s="38" t="s">
        <v>14</v>
      </c>
      <c r="D146" s="52">
        <v>654</v>
      </c>
      <c r="E146" s="38" t="s">
        <v>24</v>
      </c>
      <c r="F146" s="50"/>
      <c r="G146" s="50"/>
      <c r="H146" s="50"/>
      <c r="I146" s="50"/>
      <c r="J146" s="50"/>
    </row>
    <row r="147" spans="1:10" s="51" customFormat="1" ht="57" x14ac:dyDescent="0.2">
      <c r="A147" s="38" t="s">
        <v>25</v>
      </c>
      <c r="B147" s="38" t="s">
        <v>26</v>
      </c>
      <c r="C147" s="38" t="s">
        <v>14</v>
      </c>
      <c r="D147" s="52">
        <v>122</v>
      </c>
      <c r="E147" s="38" t="s">
        <v>27</v>
      </c>
      <c r="F147" s="50"/>
      <c r="G147" s="50"/>
      <c r="H147" s="50"/>
      <c r="I147" s="50"/>
      <c r="J147" s="50"/>
    </row>
    <row r="148" spans="1:10" ht="99.75" x14ac:dyDescent="0.2">
      <c r="A148" s="38" t="s">
        <v>28</v>
      </c>
      <c r="B148" s="15" t="s">
        <v>29</v>
      </c>
      <c r="C148" s="38" t="s">
        <v>14</v>
      </c>
      <c r="D148" s="16">
        <v>600</v>
      </c>
      <c r="E148" s="15" t="s">
        <v>30</v>
      </c>
    </row>
    <row r="149" spans="1:10" ht="71.25" x14ac:dyDescent="0.2">
      <c r="A149" s="38" t="s">
        <v>31</v>
      </c>
      <c r="B149" s="38" t="s">
        <v>32</v>
      </c>
      <c r="C149" s="38" t="s">
        <v>14</v>
      </c>
      <c r="D149" s="52">
        <v>5000</v>
      </c>
      <c r="E149" s="38"/>
    </row>
    <row r="150" spans="1:10" ht="71.25" x14ac:dyDescent="0.2">
      <c r="A150" s="38" t="s">
        <v>33</v>
      </c>
      <c r="B150" s="38" t="s">
        <v>34</v>
      </c>
      <c r="C150" s="38" t="s">
        <v>14</v>
      </c>
      <c r="D150" s="52">
        <v>12000</v>
      </c>
      <c r="E150" s="38" t="s">
        <v>35</v>
      </c>
    </row>
    <row r="151" spans="1:10" ht="71.25" x14ac:dyDescent="0.2">
      <c r="A151" s="38" t="s">
        <v>36</v>
      </c>
      <c r="B151" s="38" t="s">
        <v>37</v>
      </c>
      <c r="C151" s="38" t="s">
        <v>14</v>
      </c>
      <c r="D151" s="52">
        <v>3600</v>
      </c>
      <c r="E151" s="38" t="s">
        <v>38</v>
      </c>
    </row>
    <row r="152" spans="1:10" ht="85.5" x14ac:dyDescent="0.2">
      <c r="A152" s="38" t="s">
        <v>39</v>
      </c>
      <c r="B152" s="35" t="s">
        <v>40</v>
      </c>
      <c r="C152" s="38" t="s">
        <v>14</v>
      </c>
      <c r="D152" s="52">
        <v>390</v>
      </c>
      <c r="E152" s="38" t="s">
        <v>41</v>
      </c>
    </row>
  </sheetData>
  <mergeCells count="11">
    <mergeCell ref="A1:E1"/>
    <mergeCell ref="A3:E3"/>
    <mergeCell ref="A6:E6"/>
    <mergeCell ref="A141:E141"/>
    <mergeCell ref="A121:E121"/>
    <mergeCell ref="A100:E100"/>
    <mergeCell ref="A80:E80"/>
    <mergeCell ref="B113:B114"/>
    <mergeCell ref="C113:C114"/>
    <mergeCell ref="D113:D114"/>
    <mergeCell ref="E113:E114"/>
  </mergeCells>
  <phoneticPr fontId="2" type="noConversion"/>
  <printOptions horizontalCentered="1"/>
  <pageMargins left="0.70866141732283472" right="0.70866141732283472" top="0.74803149606299213" bottom="0.55118110236220474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Art. 23 comma 1 lett. b)</vt:lpstr>
      <vt:lpstr>'Art. 23 comma 1 lett. b)'!Titoli_stampa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Tardito</dc:creator>
  <cp:lastModifiedBy>Francesco Orsini</cp:lastModifiedBy>
  <cp:lastPrinted>2015-04-02T09:37:30Z</cp:lastPrinted>
  <dcterms:created xsi:type="dcterms:W3CDTF">2013-07-08T06:42:39Z</dcterms:created>
  <dcterms:modified xsi:type="dcterms:W3CDTF">2022-01-18T10:10:51Z</dcterms:modified>
</cp:coreProperties>
</file>