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Bilancio e PRO\"/>
    </mc:Choice>
  </mc:AlternateContent>
  <bookViews>
    <workbookView xWindow="0" yWindow="0" windowWidth="28800" windowHeight="12435" tabRatio="794"/>
  </bookViews>
  <sheets>
    <sheet name="ENTRATA 2021_2023" sheetId="2" r:id="rId1"/>
    <sheet name="Foglio1" sheetId="1" state="hidden" r:id="rId2"/>
  </sheets>
  <definedNames>
    <definedName name="_xlnm._FilterDatabase" localSheetId="0" hidden="1">'ENTRATA 2021_2023'!$A$17:$J$128</definedName>
    <definedName name="_xlnm.Print_Area" localSheetId="0">'ENTRATA 2021_2023'!$A$1:$J$130</definedName>
    <definedName name="_xlnm.Print_Titles" localSheetId="0">'ENTRATA 2021_2023'!$17:$17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I4" i="2"/>
  <c r="H5" i="2"/>
  <c r="I5" i="2"/>
  <c r="H6" i="2"/>
  <c r="I6" i="2"/>
  <c r="H7" i="2"/>
  <c r="I7" i="2"/>
  <c r="H8" i="2"/>
  <c r="I8" i="2"/>
  <c r="H9" i="2"/>
  <c r="I9" i="2"/>
  <c r="H10" i="2"/>
  <c r="I10" i="2"/>
  <c r="H11" i="2"/>
  <c r="I11" i="2"/>
  <c r="H12" i="2"/>
  <c r="I12" i="2"/>
  <c r="H13" i="2"/>
  <c r="I13" i="2"/>
  <c r="H14" i="2"/>
  <c r="I14" i="2"/>
  <c r="H15" i="2" l="1"/>
  <c r="I15" i="2"/>
  <c r="I130" i="2"/>
  <c r="H130" i="2"/>
</calcChain>
</file>

<file path=xl/sharedStrings.xml><?xml version="1.0" encoding="utf-8"?>
<sst xmlns="http://schemas.openxmlformats.org/spreadsheetml/2006/main" count="129" uniqueCount="125">
  <si>
    <t>IMPOSTA MUNICIPALE PROPRIA (QUOTA DI SPETTANZA COMUNALE)</t>
  </si>
  <si>
    <t>IMPOSTA COMUNALE PUBBLICITA'</t>
  </si>
  <si>
    <t>TASI - TRIB. SUI SERVIZI INDIVISIBILI ANNUALITA' PRECEDENTI</t>
  </si>
  <si>
    <t>TASSA OCCUPAZIONE SPAZI ED AREE PUBBLICHE</t>
  </si>
  <si>
    <t>ACCERTAMENTO TASSA OCCUPAZIONE SPAZI ED AREE PUBBLICHE</t>
  </si>
  <si>
    <t>TASSA SMALTIMENTO RIFIUTI SOLIDI URBANI</t>
  </si>
  <si>
    <t>TRIBUTO AMBIENTALE PROVINCIALE  (U.Cap. id. 2025)</t>
  </si>
  <si>
    <t>DIRITTI SULLE PUBBLICHE AFFISSIONI</t>
  </si>
  <si>
    <t>FONDO DI SOLIDARIETA' COMUNALE</t>
  </si>
  <si>
    <t>ACCERTAMENTO I.C.I. ANNI PRECEDENTI</t>
  </si>
  <si>
    <t>RISCOSSIONE I.M.U. ANNI PRECEDENTI</t>
  </si>
  <si>
    <t>ACCERTAMENTO TASSA SMALTIMENTO RIFIUTI ANNI PRECEDENTI</t>
  </si>
  <si>
    <t>TARI - TASSA RIFIUTI</t>
  </si>
  <si>
    <t>prima imputazione TRIBUTO AMBIENTALE PROVINCIALE</t>
  </si>
  <si>
    <t>ADDIZIONALE COMUNALE IRPEF</t>
  </si>
  <si>
    <t>CONTRIBUTI ERARIALI DIVERSI</t>
  </si>
  <si>
    <t>FONDO DI SOLIDARIETA ALIMENTARE EMERGENZA COVID 19</t>
  </si>
  <si>
    <t>RIASSEGNAZIONE SOMME DERIVANTI DAL RILASCIO DI CARTE DI IDEN TITA' ELETTRONICHE (DECRETO M.I. 11 APRILE 2007)</t>
  </si>
  <si>
    <t>RIMBORSO SPESE ELETTORALI (QUOTA ERARIO) - U.CAP.ID 101-1767 -51-2181</t>
  </si>
  <si>
    <t>CONTRIB. MINISTERIALE FONDO POLITICHE PER LA FAMIGLIA (U.Cap 10430503 art. 1 Es. 2020)</t>
  </si>
  <si>
    <t>CONTRIBUTO MINISTERIALE PIANO AZIONE NAZIONALE - FONDO 0-6 C OMUNI DEL PIEMONTE (U.CAP. 11153)</t>
  </si>
  <si>
    <t>CONTRIBUTO MIN. BENI CULTURALI X ACQUISTO LIBRI BIBLIOTECA C OMUNALE (U.CAP. ID. 440)</t>
  </si>
  <si>
    <t>FONDO PER COMUNI DANNEGGIATI DA EMERGENZA SANITARIA ART. 112 BIS DL. 34/2020 CONV.</t>
  </si>
  <si>
    <t>RIMBORSO SPESE ELETTORALI (QUOTA REGIONE) - U.CAP. ID. 101- 1767 - 51 - 2181</t>
  </si>
  <si>
    <t>CONTRIBUTO REGIONE MISURA STRAORDINARIA COVID 19 SERVIZI 0-2 ANNI (U.CAP. 11153)</t>
  </si>
  <si>
    <t>PROVENTI MENSA COMUNI CONVENZIONATI</t>
  </si>
  <si>
    <t>CONTRIBUTO DALLA PROVINCIA PER SPESE ASSISTENZA E MENSA SCO LASTICA (U.capp. id. 305-350-365 per € 6.580,00)</t>
  </si>
  <si>
    <t>CONTRIBUTO REGIONALE PER IL SOSTEGNO ALLA LOCAZIONE (U.Cap. id. 1920)</t>
  </si>
  <si>
    <t>CONTRIBUTO REGIONALE SVILUPPO SERVIZI SOCIO EDUCATIVI PRIMA INFANZIA (U.CAP. 11153)</t>
  </si>
  <si>
    <t>CONTRIBUTO CONSORZIO PER RACCOLTA DIFFERENZIATA</t>
  </si>
  <si>
    <t>CONCORSO SPESA PER ESERCIZIO ASSOCIATO FUNZIONI FONDAMENTALI</t>
  </si>
  <si>
    <t>TRASF. DA COMUNE DI ALESSANDRIA - STAZ. APPALTANTE - DA GEST ORE GAS PER ONERI DI GARA NON DELEGATI ALLA S.A.</t>
  </si>
  <si>
    <t>CONTRIBUTI REGIONE FORNITURA LIBRI DI TESTO ALUNNI SCUOLA DELL'OBBLIGO  (U. Cap. id. 1600)</t>
  </si>
  <si>
    <t>CONTRIBUTO ERARIALE MENSA GRATUITA DOCENTI</t>
  </si>
  <si>
    <t>CONTRIBUTO REGIONALE SUPERAMENTO ED ELIMINAZIONE BARRIERE AR CHITETTONICHE  (U.Cap. id. 10920)</t>
  </si>
  <si>
    <t>CONTRIBUTO BANDO REGIONALE MOSTRE ED ATTIVITA' MUSICALI (FON DAZIONE MATRICE - U.CAP. ID. 430)</t>
  </si>
  <si>
    <t>CONTRIBUTO STRAORD. REGIONALE A FAVORE OPERATORI DI PM DET.REG. 129 DEL 23/4/2020. - U.Cap. 10310205</t>
  </si>
  <si>
    <t>CONTRIBUTI REGIONALE PER CAMPAGNA STERILIZZAZIONE COLONIE FE LINE (U.CAP. 10310310)</t>
  </si>
  <si>
    <t>DIRITTI DI ISTRUTTORIA DI PERTINENZA COMUNALE SETTORE URBANI TICA</t>
  </si>
  <si>
    <t>DIRITTI DI SEGRETERIA CERTIFICATI ANAGRAFICI</t>
  </si>
  <si>
    <t>DIRITTI DI SEGRETERIA E DI ROGITO</t>
  </si>
  <si>
    <t>PROVENTI CONCESSIONI CIMITERIALI COMUNALI</t>
  </si>
  <si>
    <t>DIRITTI RILASCIO CARTE DI IDENTITA'</t>
  </si>
  <si>
    <t>DIRITTI RILASCIO CARTE DI IDENTITA' - QUOTA CORRISPETTIVO DA RIVERSARE ALLO STATO - (U.CAP. 10170402)</t>
  </si>
  <si>
    <t>PROVENTI PESO E MISURA PUBBLICA</t>
  </si>
  <si>
    <t>SANZIONI DERIVANTI DA VIOLAZIONI CODICE DELLA STRADA</t>
  </si>
  <si>
    <t>CANONE ILLUMINAZIONE VOTIVA</t>
  </si>
  <si>
    <t>PROVENTI SERVIZI CIMITERIALI</t>
  </si>
  <si>
    <t>PROVENTI SERVIZIO MENSA</t>
  </si>
  <si>
    <t>CANONE GESTIONE IN CONCESSIONE DISTRIBUZIONE GAS</t>
  </si>
  <si>
    <t>INTERESSI ATTIVI SU GIACENZE DI CASSA E CEDOLE</t>
  </si>
  <si>
    <t>INTROITI E RIMBORSI DIVERSI</t>
  </si>
  <si>
    <t>CORRISPETTIVO UTILIZZO IMPIANTI ESISTENTI SERVIZIO IDRICO IN TEGRATO</t>
  </si>
  <si>
    <t>RIMBORSO FORFETARIO CONTRATTO NOVENNALE COMODATO 2IRETE GAS</t>
  </si>
  <si>
    <t>FITTI REALI DI FABBRICATI - CASERMA</t>
  </si>
  <si>
    <t>FITTI REALI DI FABBRICATI - NEGOZI</t>
  </si>
  <si>
    <t>SANZIONI DERIVANTI DA VIOLAZIONI A REGOLAMENTI COMUNALI E ORDINANZE</t>
  </si>
  <si>
    <t>INFRAZIONI AL CODICE DELLA STRADA ANNI PRECEDENTI</t>
  </si>
  <si>
    <t>INTROITI DA GSE PER CONVENZIONE SCAMBIO ALTROVE IMPIANTI FOT OVOLTAICI</t>
  </si>
  <si>
    <t>INTROITO TARIFFA INCENTIVANTE GSE X IMPIANTI FOTOVOLTAICI (U. Cap. Id. 2300)</t>
  </si>
  <si>
    <t>CANONE GESTIONE PARCO PUBBLICO SAN FRANCESCO</t>
  </si>
  <si>
    <t>CONTRIBUTI PER SPONSORIZZAZIONE MANIFESTAZIONI (U. capp. id. 17223 - 17232 - 17255)</t>
  </si>
  <si>
    <t>PROVENTI AREE CIMITERIALI</t>
  </si>
  <si>
    <t>PROVENTI CONCESSIONI EDILIZIE E SANZIONI DELLA DISCIPLINA URBANISTICA</t>
  </si>
  <si>
    <t>CONTRIB. MINISTERO ISTRUZIONE UNIVERSITA' E RICERCA PER INDA GINI CONTROSOFFITTI E SOLAI EDIFICI SCOL. - U.CAP.ID. 2070</t>
  </si>
  <si>
    <t>CONTRIBUTO MINISTERIALE PER ADEGUAMENTO AULE COVID (P.O.N. 2 020) - U.Cap. 20420101 Es. 2020</t>
  </si>
  <si>
    <t>CONTRIBUTO VIDEOSORVEGLIANZA ART. 35 QUINQUES D.LGS 113/2018 (U.CAP. 20150104 - id. 21552)</t>
  </si>
  <si>
    <t>CONTRIBUTO DA AUTORITA' DI BACINO PER RIPRISTINO CONTINUITA SEZIONI DEFLUSSO RIO BALDOVARA (U.CAP. ID. 2020)</t>
  </si>
  <si>
    <t>CONTRIBUTO REGIONALE PER ADEGUAMENTO AREE GIOCO BAMBINI CON DISABILITA' (U.CAP. 20420105 art. 2)</t>
  </si>
  <si>
    <t>MONETIZZAZIONE AREE PER STANDARDS URBANISTICI</t>
  </si>
  <si>
    <t>CONTRIBUTI REGIONALI IN CONTO CAPITALE (MANUTENZIONE IDRAULI CA RIO BALDOVARA U.Cap. 20960102 art.2)</t>
  </si>
  <si>
    <t>CONTRIBUTO ESERCIZIO CAVA PER TUTELA AMBIENTALE</t>
  </si>
  <si>
    <t>ENTRATE GESTIONE ALLOGGI ATC</t>
  </si>
  <si>
    <t>CONTRIBUTO FONDAZIONE C.R.T. PER MEZZO PROTEZIONE CIVILE</t>
  </si>
  <si>
    <t>CONTRIBUTI FONDAZIONE C.R.A.  ACQUISTO ATTREZZATURE PROTEZIO NE CIVILE</t>
  </si>
  <si>
    <t>MUTUO IMPIANTI SPORTIVI PALESTRA</t>
  </si>
  <si>
    <t>ANTICIPAZIONE DI CASSA</t>
  </si>
  <si>
    <t>RITENUTE PREVIDENZIALI ED ASSISTENZIALI AL PERSONALE</t>
  </si>
  <si>
    <t>RITENUTE ERARIALI</t>
  </si>
  <si>
    <t>ALTRE RITENUTE PER CONTO TERZI</t>
  </si>
  <si>
    <t>DEPOSITI CAUZIONALI</t>
  </si>
  <si>
    <t>RISCOSSIONE IMPOSTE DI NATURA CORRENTE PER CONTO TERZI (TRIB UTO AMBIENTALE PROVINCIALE)</t>
  </si>
  <si>
    <t>RIMBORSO SPESE PER SERVIZI PER CONTO TERZI - SERVIZIO SEGRET ERIA</t>
  </si>
  <si>
    <t>RIMBORSO SPESE PER SERVIZI PER CONTO TERZI - SERV.TECNICO LAVORI PUBBLICI</t>
  </si>
  <si>
    <t>RIMBORSO SPESE PER SERVIZI PER CONTO TERZI - SERVIZI ALLA PERSONA</t>
  </si>
  <si>
    <t>RIMBORSO SPESE PER SERVIZI PER CONTO TERZI - SERV.TECNICO URBANISTICO</t>
  </si>
  <si>
    <t>RIMBORSO SPESE PER SERVIZI PER CONTO TERZI - COMANDO P.M.</t>
  </si>
  <si>
    <t>RIMBORSO SPESE PER SERVIZI PER CONTO TERZI - SERV.FINANZIARI</t>
  </si>
  <si>
    <t>RIMBORSO ANTICIPAZIONI FONDO ECONOMATO</t>
  </si>
  <si>
    <t>DEPOSITI PER SPESE CONTRATTUALI</t>
  </si>
  <si>
    <t>L1</t>
  </si>
  <si>
    <t>L2</t>
  </si>
  <si>
    <t>L3</t>
  </si>
  <si>
    <t>L4</t>
  </si>
  <si>
    <t>Cap</t>
  </si>
  <si>
    <t>art.</t>
  </si>
  <si>
    <t>BILANCIO 2021</t>
  </si>
  <si>
    <t>OGGETTO</t>
  </si>
  <si>
    <t>FPV PARTE CORRENTE</t>
  </si>
  <si>
    <t>FPF PARTE INVESTIMENTI</t>
  </si>
  <si>
    <t>Avanzo da trasferimenti  in parte corrente</t>
  </si>
  <si>
    <t>Avanzo libero in parte investimenti</t>
  </si>
  <si>
    <t>Avanzo da Trasferimenti in parte investimenti</t>
  </si>
  <si>
    <t>Avanzo con vincolo a Conto capitale</t>
  </si>
  <si>
    <t>Avanzo con vincolo da Mutuo</t>
  </si>
  <si>
    <t>FPV p.corr</t>
  </si>
  <si>
    <t>FPV p.cap.</t>
  </si>
  <si>
    <t>Avanzo p.corr</t>
  </si>
  <si>
    <t>Avanzo p.cap.</t>
  </si>
  <si>
    <r>
      <t>CONTRIBUTI REGIONE IN CONTO AMMORTAMENTO MUTUI (</t>
    </r>
    <r>
      <rPr>
        <b/>
        <sz val="10"/>
        <rFont val="Calibri"/>
        <family val="2"/>
        <scheme val="minor"/>
      </rPr>
      <t>2026</t>
    </r>
    <r>
      <rPr>
        <sz val="10"/>
        <rFont val="Calibri"/>
        <family val="2"/>
        <scheme val="minor"/>
      </rPr>
      <t xml:space="preserve"> ULTIMO ANNO DI AMMORTAMENTO)</t>
    </r>
  </si>
  <si>
    <r>
      <t xml:space="preserve">CONTRIBUTO M.I.U.R. SPESE FUNZIONAMENTO RACCOLTA RIFIUTI IST ITUZIONI SCOLASTICHE </t>
    </r>
    <r>
      <rPr>
        <b/>
        <sz val="10"/>
        <rFont val="Calibri"/>
        <family val="2"/>
        <scheme val="minor"/>
      </rPr>
      <t>(U.CAP. 10950303)</t>
    </r>
  </si>
  <si>
    <r>
      <t xml:space="preserve">CONTRIBUTO ERARIALE PER OPERE DI MESSA IN SICUREZZA </t>
    </r>
    <r>
      <rPr>
        <b/>
        <sz val="10"/>
        <color rgb="FFFF0000"/>
        <rFont val="Calibri"/>
        <family val="2"/>
        <scheme val="minor"/>
      </rPr>
      <t>RIO TRINITA'-SCOLMATORE (U.CAP. 20960101 id. 2005)</t>
    </r>
  </si>
  <si>
    <r>
      <t xml:space="preserve">CONTRIBUTO PER OPERE DI EFFICIENTAMENTO ENERGETICO E MESSA I N SICUREZZA) </t>
    </r>
    <r>
      <rPr>
        <b/>
        <sz val="10"/>
        <color rgb="FFFF0000"/>
        <rFont val="Calibri"/>
        <family val="2"/>
        <scheme val="minor"/>
      </rPr>
      <t>U.CAP.ID 20150102 id. 1650)</t>
    </r>
  </si>
  <si>
    <r>
      <t>ENTRATE ATC PER REGOLAZIONE CONTABILE SPESE AMMINISTRATIVE -</t>
    </r>
    <r>
      <rPr>
        <b/>
        <sz val="10"/>
        <color rgb="FFFF0000"/>
        <rFont val="Calibri"/>
        <family val="2"/>
        <scheme val="minor"/>
      </rPr>
      <t xml:space="preserve"> U.CAP. 10150307 ID. 190</t>
    </r>
  </si>
  <si>
    <t>BILANCIO 2022</t>
  </si>
  <si>
    <t>BILANCIO 2023</t>
  </si>
  <si>
    <r>
      <t xml:space="preserve">FONDO FUNZIONI (EX FONDAMENTALI) </t>
    </r>
    <r>
      <rPr>
        <b/>
        <sz val="10"/>
        <color rgb="FFFF0000"/>
        <rFont val="Calibri"/>
        <family val="2"/>
        <scheme val="minor"/>
      </rPr>
      <t>ART. 1 COMMA 822 SS. LEGGE 178/2020</t>
    </r>
  </si>
  <si>
    <t xml:space="preserve">FONDO DI SOLIDARIETA' COMUNALE QUOTA VINCOLATA COMMA 791 L. 178/2020 </t>
  </si>
  <si>
    <r>
      <rPr>
        <b/>
        <sz val="10"/>
        <rFont val="Calibri"/>
        <family val="2"/>
        <scheme val="minor"/>
      </rPr>
      <t>FONDO INNOVAZIONE TECNOLOGICA E DIGITALIZZAZIONE</t>
    </r>
    <r>
      <rPr>
        <sz val="10"/>
        <rFont val="Calibri"/>
        <family val="2"/>
        <scheme val="minor"/>
      </rPr>
      <t xml:space="preserve"> (</t>
    </r>
    <r>
      <rPr>
        <b/>
        <sz val="10"/>
        <color rgb="FFFF0000"/>
        <rFont val="Calibri"/>
        <family val="2"/>
        <scheme val="minor"/>
      </rPr>
      <t>U.CAP. 10130306 art. 1 id. 1712)</t>
    </r>
  </si>
  <si>
    <r>
      <t xml:space="preserve">CONTRIBUTO PER ATTIVITA' DI CENSIMENTO (importo Circolare ISTAT di Ottobre 2020) </t>
    </r>
    <r>
      <rPr>
        <b/>
        <sz val="10"/>
        <color rgb="FFFF0000"/>
        <rFont val="Calibri"/>
        <family val="2"/>
        <scheme val="minor"/>
      </rPr>
      <t>U.cap. 10170303 art 1 id. 2205</t>
    </r>
  </si>
  <si>
    <r>
      <t xml:space="preserve">DONAZIONI ALLA PROTEZIONE CIVILE PER EMERGENZA COVID 19 </t>
    </r>
    <r>
      <rPr>
        <b/>
        <sz val="10"/>
        <color rgb="FFFF0000"/>
        <rFont val="Calibri"/>
        <family val="2"/>
        <scheme val="minor"/>
      </rPr>
      <t>U.CAP. 10930201 ID 1830 acquisto beni protezione civile (cap. SSTT)</t>
    </r>
  </si>
  <si>
    <r>
      <t xml:space="preserve">CANONE UNICO PATRIMONIALE DA OCCUPAZIONE SPAZI - </t>
    </r>
    <r>
      <rPr>
        <b/>
        <sz val="10"/>
        <rFont val="Calibri"/>
        <family val="2"/>
        <scheme val="minor"/>
      </rPr>
      <t>COMMA 816 L. 160/19</t>
    </r>
    <r>
      <rPr>
        <sz val="10"/>
        <rFont val="Calibri"/>
        <family val="2"/>
        <scheme val="minor"/>
      </rPr>
      <t xml:space="preserve">
</t>
    </r>
  </si>
  <si>
    <r>
      <t xml:space="preserve">CANONE UNICO PATRIMONIALE DA DIFFUSIONE MEZZAGGI PUBBLICITARI (INCLUSE AFFISSIONI) </t>
    </r>
    <r>
      <rPr>
        <b/>
        <sz val="10"/>
        <rFont val="Calibri"/>
        <family val="2"/>
        <scheme val="minor"/>
      </rPr>
      <t>- COMMA 816 L. 160/2019</t>
    </r>
  </si>
  <si>
    <r>
      <t xml:space="preserve">CANONE UNICO PATRIMONIALE AREE MERCATALI - </t>
    </r>
    <r>
      <rPr>
        <b/>
        <sz val="10"/>
        <rFont val="Calibri"/>
        <family val="2"/>
        <scheme val="minor"/>
      </rPr>
      <t>COMMA 837 L. 160/2019</t>
    </r>
    <r>
      <rPr>
        <sz val="10"/>
        <rFont val="Calibri"/>
        <family val="2"/>
        <scheme val="minor"/>
      </rPr>
      <t xml:space="preserve">
</t>
    </r>
    <r>
      <rPr>
        <b/>
        <sz val="10"/>
        <rFont val="Calibri"/>
        <family val="2"/>
        <scheme val="minor"/>
      </rPr>
      <t>Codice SIOPE provv. ARCONET 3.1.3.1.3</t>
    </r>
  </si>
  <si>
    <t>ENTRATA BILANCIO 2021/2023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</si>
</sst>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3" fillId="0" borderId="0"/>
  </cellStyleXfs>
  <cellXfs count="18">
    <xf numFmtId="0" fontId="0" fillId="0" borderId="0" xfId="0"/>
    <xf numFmtId="0" fontId="1" fillId="0" borderId="0" xfId="1"/>
    <xf numFmtId="0" fontId="2" fillId="0" borderId="0" xfId="1" applyFont="1"/>
    <xf numFmtId="0" fontId="1" fillId="0" borderId="1" xfId="1" applyBorder="1"/>
    <xf numFmtId="0" fontId="3" fillId="0" borderId="1" xfId="3" applyBorder="1"/>
    <xf numFmtId="0" fontId="2" fillId="0" borderId="0" xfId="1" applyFont="1" applyAlignment="1">
      <alignment horizontal="center" vertical="center"/>
    </xf>
    <xf numFmtId="0" fontId="4" fillId="0" borderId="0" xfId="1" applyFont="1"/>
    <xf numFmtId="0" fontId="5" fillId="0" borderId="1" xfId="1" applyFont="1" applyBorder="1" applyAlignment="1">
      <alignment wrapText="1"/>
    </xf>
    <xf numFmtId="0" fontId="6" fillId="0" borderId="1" xfId="1" applyFont="1" applyBorder="1" applyAlignment="1">
      <alignment wrapText="1"/>
    </xf>
    <xf numFmtId="0" fontId="5" fillId="2" borderId="1" xfId="1" applyFont="1" applyFill="1" applyBorder="1" applyAlignment="1">
      <alignment wrapText="1"/>
    </xf>
    <xf numFmtId="0" fontId="2" fillId="0" borderId="0" xfId="1" applyFont="1" applyAlignment="1">
      <alignment horizontal="right"/>
    </xf>
    <xf numFmtId="44" fontId="3" fillId="2" borderId="1" xfId="3" applyNumberFormat="1" applyFill="1" applyBorder="1"/>
    <xf numFmtId="0" fontId="2" fillId="2" borderId="0" xfId="1" applyFont="1" applyFill="1" applyAlignment="1">
      <alignment horizontal="center" vertical="center"/>
    </xf>
    <xf numFmtId="44" fontId="2" fillId="2" borderId="0" xfId="1" applyNumberFormat="1" applyFont="1" applyFill="1"/>
    <xf numFmtId="44" fontId="1" fillId="2" borderId="1" xfId="1" applyNumberFormat="1" applyFill="1" applyBorder="1"/>
    <xf numFmtId="0" fontId="1" fillId="2" borderId="1" xfId="1" applyFill="1" applyBorder="1"/>
    <xf numFmtId="0" fontId="1" fillId="2" borderId="0" xfId="1" applyFill="1"/>
    <xf numFmtId="44" fontId="1" fillId="2" borderId="0" xfId="1" applyNumberFormat="1" applyFill="1"/>
  </cellXfs>
  <cellStyles count="4">
    <cellStyle name="Normale" xfId="0" builtinId="0"/>
    <cellStyle name="Normale 2" xfId="1"/>
    <cellStyle name="Normale 2 2" xfId="3"/>
    <cellStyle name="Normale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"/>
  <sheetViews>
    <sheetView tabSelected="1" topLeftCell="A120" zoomScale="120" zoomScaleNormal="120" workbookViewId="0">
      <selection activeCell="J4" sqref="J4"/>
    </sheetView>
  </sheetViews>
  <sheetFormatPr defaultColWidth="8.7109375" defaultRowHeight="12.75" x14ac:dyDescent="0.2"/>
  <cols>
    <col min="1" max="4" width="2.85546875" style="1" bestFit="1" customWidth="1"/>
    <col min="5" max="5" width="4.85546875" style="1" bestFit="1" customWidth="1"/>
    <col min="6" max="6" width="3.85546875" style="1" bestFit="1" customWidth="1"/>
    <col min="7" max="9" width="15.140625" style="16" bestFit="1" customWidth="1"/>
    <col min="10" max="10" width="36.7109375" style="1" customWidth="1"/>
    <col min="11" max="16384" width="8.7109375" style="1"/>
  </cols>
  <sheetData>
    <row r="1" spans="1:9" ht="15.6" x14ac:dyDescent="0.35">
      <c r="A1" s="6" t="s">
        <v>124</v>
      </c>
    </row>
    <row r="2" spans="1:9" ht="15.6" x14ac:dyDescent="0.35">
      <c r="A2" s="6"/>
    </row>
    <row r="3" spans="1:9" ht="15.6" x14ac:dyDescent="0.35">
      <c r="A3" s="6"/>
      <c r="G3" s="12" t="s">
        <v>96</v>
      </c>
      <c r="H3" s="12" t="s">
        <v>114</v>
      </c>
      <c r="I3" s="12" t="s">
        <v>115</v>
      </c>
    </row>
    <row r="4" spans="1:9" ht="15.6" x14ac:dyDescent="0.35">
      <c r="A4" s="6"/>
      <c r="F4" s="10" t="s">
        <v>105</v>
      </c>
      <c r="G4" s="11">
        <v>0</v>
      </c>
      <c r="H4" s="11">
        <f t="shared" ref="H4:I4" si="0">H18</f>
        <v>0</v>
      </c>
      <c r="I4" s="11">
        <f t="shared" si="0"/>
        <v>0</v>
      </c>
    </row>
    <row r="5" spans="1:9" ht="15.6" x14ac:dyDescent="0.35">
      <c r="A5" s="6"/>
      <c r="F5" s="10" t="s">
        <v>106</v>
      </c>
      <c r="G5" s="11">
        <v>0</v>
      </c>
      <c r="H5" s="11">
        <f t="shared" ref="H5:I5" si="1">H19</f>
        <v>0</v>
      </c>
      <c r="I5" s="11">
        <f t="shared" si="1"/>
        <v>0</v>
      </c>
    </row>
    <row r="6" spans="1:9" ht="15.6" x14ac:dyDescent="0.35">
      <c r="A6" s="6"/>
      <c r="F6" s="10" t="s">
        <v>107</v>
      </c>
      <c r="G6" s="11">
        <v>0</v>
      </c>
      <c r="H6" s="11">
        <f t="shared" ref="H6:I6" si="2">H20</f>
        <v>0</v>
      </c>
      <c r="I6" s="11">
        <f t="shared" si="2"/>
        <v>0</v>
      </c>
    </row>
    <row r="7" spans="1:9" ht="15.6" x14ac:dyDescent="0.35">
      <c r="A7" s="6"/>
      <c r="F7" s="10" t="s">
        <v>108</v>
      </c>
      <c r="G7" s="11">
        <v>0</v>
      </c>
      <c r="H7" s="11">
        <f t="shared" ref="H7:I7" si="3">SUM(H21:H24)</f>
        <v>0</v>
      </c>
      <c r="I7" s="11">
        <f t="shared" si="3"/>
        <v>0</v>
      </c>
    </row>
    <row r="8" spans="1:9" ht="15.6" x14ac:dyDescent="0.35">
      <c r="A8" s="6"/>
      <c r="F8" s="10">
        <v>1</v>
      </c>
      <c r="G8" s="11">
        <v>2132100</v>
      </c>
      <c r="H8" s="11">
        <f t="shared" ref="H8:I8" si="4">SUM(H25:H40)</f>
        <v>1993100</v>
      </c>
      <c r="I8" s="11">
        <f t="shared" si="4"/>
        <v>1993100</v>
      </c>
    </row>
    <row r="9" spans="1:9" ht="15.6" x14ac:dyDescent="0.35">
      <c r="A9" s="6"/>
      <c r="F9" s="10">
        <v>2</v>
      </c>
      <c r="G9" s="11">
        <v>278872.96000000002</v>
      </c>
      <c r="H9" s="11">
        <f t="shared" ref="H9:I9" si="5">SUM(H41:H70)</f>
        <v>215407.86</v>
      </c>
      <c r="I9" s="11">
        <f t="shared" si="5"/>
        <v>215407.86</v>
      </c>
    </row>
    <row r="10" spans="1:9" ht="15.6" x14ac:dyDescent="0.35">
      <c r="A10" s="6"/>
      <c r="F10" s="10">
        <v>3</v>
      </c>
      <c r="G10" s="11">
        <v>351708.8</v>
      </c>
      <c r="H10" s="11">
        <f t="shared" ref="H10:I10" si="6">SUM(H71:H97)</f>
        <v>377708.79999999999</v>
      </c>
      <c r="I10" s="11">
        <f t="shared" si="6"/>
        <v>377708.79999999999</v>
      </c>
    </row>
    <row r="11" spans="1:9" ht="15.6" x14ac:dyDescent="0.35">
      <c r="A11" s="6"/>
      <c r="F11" s="10">
        <v>4</v>
      </c>
      <c r="G11" s="11">
        <v>215000</v>
      </c>
      <c r="H11" s="11">
        <f t="shared" ref="H11:I11" si="7">SUM(H98:H112)</f>
        <v>105000</v>
      </c>
      <c r="I11" s="11">
        <f t="shared" si="7"/>
        <v>105000</v>
      </c>
    </row>
    <row r="12" spans="1:9" ht="15.6" x14ac:dyDescent="0.35">
      <c r="A12" s="6"/>
      <c r="F12" s="10">
        <v>6</v>
      </c>
      <c r="G12" s="11">
        <v>0</v>
      </c>
      <c r="H12" s="11">
        <f t="shared" ref="H12:I12" si="8">SUM(H113)</f>
        <v>0</v>
      </c>
      <c r="I12" s="11">
        <f t="shared" si="8"/>
        <v>0</v>
      </c>
    </row>
    <row r="13" spans="1:9" ht="15.6" x14ac:dyDescent="0.35">
      <c r="A13" s="6"/>
      <c r="F13" s="10">
        <v>7</v>
      </c>
      <c r="G13" s="11">
        <v>700000</v>
      </c>
      <c r="H13" s="11">
        <f t="shared" ref="H13:I13" si="9">SUM(H114)</f>
        <v>700000</v>
      </c>
      <c r="I13" s="11">
        <f t="shared" si="9"/>
        <v>700000</v>
      </c>
    </row>
    <row r="14" spans="1:9" ht="15.6" x14ac:dyDescent="0.35">
      <c r="A14" s="6"/>
      <c r="F14" s="10">
        <v>9</v>
      </c>
      <c r="G14" s="11">
        <v>828350</v>
      </c>
      <c r="H14" s="11">
        <f t="shared" ref="H14:I14" si="10">SUM(H115:H128)</f>
        <v>828350</v>
      </c>
      <c r="I14" s="11">
        <f t="shared" si="10"/>
        <v>828350</v>
      </c>
    </row>
    <row r="15" spans="1:9" ht="15.6" x14ac:dyDescent="0.35">
      <c r="A15" s="6"/>
      <c r="G15" s="13">
        <v>4506031.76</v>
      </c>
      <c r="H15" s="13">
        <f>SUM(H4:H14)</f>
        <v>4219566.66</v>
      </c>
      <c r="I15" s="13">
        <f t="shared" ref="I15" si="11">SUM(I4:I14)</f>
        <v>4219566.66</v>
      </c>
    </row>
    <row r="17" spans="1:10" s="2" customFormat="1" ht="12.95" x14ac:dyDescent="0.3">
      <c r="A17" s="5" t="s">
        <v>90</v>
      </c>
      <c r="B17" s="5" t="s">
        <v>91</v>
      </c>
      <c r="C17" s="5" t="s">
        <v>92</v>
      </c>
      <c r="D17" s="5" t="s">
        <v>93</v>
      </c>
      <c r="E17" s="5" t="s">
        <v>94</v>
      </c>
      <c r="F17" s="5" t="s">
        <v>95</v>
      </c>
      <c r="G17" s="12" t="s">
        <v>96</v>
      </c>
      <c r="H17" s="12" t="s">
        <v>114</v>
      </c>
      <c r="I17" s="12" t="s">
        <v>115</v>
      </c>
      <c r="J17" s="5" t="s">
        <v>97</v>
      </c>
    </row>
    <row r="18" spans="1:10" ht="12.95" x14ac:dyDescent="0.3">
      <c r="A18" s="4">
        <v>0</v>
      </c>
      <c r="B18" s="4"/>
      <c r="C18" s="4"/>
      <c r="D18" s="4"/>
      <c r="E18" s="4"/>
      <c r="F18" s="4"/>
      <c r="G18" s="14">
        <v>0</v>
      </c>
      <c r="H18" s="14">
        <v>0</v>
      </c>
      <c r="I18" s="14">
        <v>0</v>
      </c>
      <c r="J18" s="7" t="s">
        <v>98</v>
      </c>
    </row>
    <row r="19" spans="1:10" ht="12.95" x14ac:dyDescent="0.3">
      <c r="A19" s="4">
        <v>0</v>
      </c>
      <c r="B19" s="4"/>
      <c r="C19" s="4"/>
      <c r="D19" s="4"/>
      <c r="E19" s="4"/>
      <c r="F19" s="4"/>
      <c r="G19" s="14">
        <v>0</v>
      </c>
      <c r="H19" s="14">
        <v>0</v>
      </c>
      <c r="I19" s="14">
        <v>0</v>
      </c>
      <c r="J19" s="7" t="s">
        <v>99</v>
      </c>
    </row>
    <row r="20" spans="1:10" ht="12.95" x14ac:dyDescent="0.3">
      <c r="A20" s="4">
        <v>0</v>
      </c>
      <c r="B20" s="4"/>
      <c r="C20" s="4"/>
      <c r="D20" s="4"/>
      <c r="E20" s="4"/>
      <c r="F20" s="4"/>
      <c r="G20" s="14">
        <v>0</v>
      </c>
      <c r="H20" s="14">
        <v>0</v>
      </c>
      <c r="I20" s="14">
        <v>0</v>
      </c>
      <c r="J20" s="7" t="s">
        <v>100</v>
      </c>
    </row>
    <row r="21" spans="1:10" ht="12.95" x14ac:dyDescent="0.3">
      <c r="A21" s="4">
        <v>0</v>
      </c>
      <c r="B21" s="4"/>
      <c r="C21" s="4"/>
      <c r="D21" s="4"/>
      <c r="E21" s="4"/>
      <c r="F21" s="4"/>
      <c r="G21" s="14">
        <v>0</v>
      </c>
      <c r="H21" s="14">
        <v>0</v>
      </c>
      <c r="I21" s="14">
        <v>0</v>
      </c>
      <c r="J21" s="7" t="s">
        <v>101</v>
      </c>
    </row>
    <row r="22" spans="1:10" ht="12.95" x14ac:dyDescent="0.3">
      <c r="A22" s="4">
        <v>0</v>
      </c>
      <c r="B22" s="4"/>
      <c r="C22" s="4"/>
      <c r="D22" s="4"/>
      <c r="E22" s="4"/>
      <c r="F22" s="4"/>
      <c r="G22" s="14">
        <v>0</v>
      </c>
      <c r="H22" s="14">
        <v>0</v>
      </c>
      <c r="I22" s="14">
        <v>0</v>
      </c>
      <c r="J22" s="7" t="s">
        <v>102</v>
      </c>
    </row>
    <row r="23" spans="1:10" ht="12.95" x14ac:dyDescent="0.3">
      <c r="A23" s="4">
        <v>0</v>
      </c>
      <c r="B23" s="4"/>
      <c r="C23" s="4"/>
      <c r="D23" s="4"/>
      <c r="E23" s="4"/>
      <c r="F23" s="4"/>
      <c r="G23" s="14">
        <v>0</v>
      </c>
      <c r="H23" s="14">
        <v>0</v>
      </c>
      <c r="I23" s="14">
        <v>0</v>
      </c>
      <c r="J23" s="7" t="s">
        <v>103</v>
      </c>
    </row>
    <row r="24" spans="1:10" ht="12.95" x14ac:dyDescent="0.3">
      <c r="A24" s="4">
        <v>0</v>
      </c>
      <c r="B24" s="4"/>
      <c r="C24" s="4"/>
      <c r="D24" s="4"/>
      <c r="E24" s="4"/>
      <c r="F24" s="4"/>
      <c r="G24" s="14">
        <v>0</v>
      </c>
      <c r="H24" s="14">
        <v>0</v>
      </c>
      <c r="I24" s="14">
        <v>0</v>
      </c>
      <c r="J24" s="7" t="s">
        <v>104</v>
      </c>
    </row>
    <row r="25" spans="1:10" ht="26.1" x14ac:dyDescent="0.3">
      <c r="A25" s="3">
        <v>1</v>
      </c>
      <c r="B25" s="3">
        <v>1</v>
      </c>
      <c r="C25" s="3">
        <v>1</v>
      </c>
      <c r="D25" s="3">
        <v>6</v>
      </c>
      <c r="E25" s="3">
        <v>25</v>
      </c>
      <c r="F25" s="3">
        <v>1</v>
      </c>
      <c r="G25" s="14">
        <v>1070000</v>
      </c>
      <c r="H25" s="14">
        <v>1090000</v>
      </c>
      <c r="I25" s="14">
        <v>1090000</v>
      </c>
      <c r="J25" s="7" t="s">
        <v>0</v>
      </c>
    </row>
    <row r="26" spans="1:10" ht="12.95" x14ac:dyDescent="0.3">
      <c r="A26" s="3">
        <v>1</v>
      </c>
      <c r="B26" s="3">
        <v>1</v>
      </c>
      <c r="C26" s="3">
        <v>1</v>
      </c>
      <c r="D26" s="3">
        <v>53</v>
      </c>
      <c r="E26" s="3">
        <v>40</v>
      </c>
      <c r="F26" s="3">
        <v>1</v>
      </c>
      <c r="G26" s="14">
        <v>0</v>
      </c>
      <c r="H26" s="14">
        <v>0</v>
      </c>
      <c r="I26" s="14">
        <v>0</v>
      </c>
      <c r="J26" s="7" t="s">
        <v>1</v>
      </c>
    </row>
    <row r="27" spans="1:10" ht="26.1" x14ac:dyDescent="0.3">
      <c r="A27" s="3">
        <v>1</v>
      </c>
      <c r="B27" s="3">
        <v>1</v>
      </c>
      <c r="C27" s="3">
        <v>1</v>
      </c>
      <c r="D27" s="3">
        <v>76</v>
      </c>
      <c r="E27" s="3">
        <v>50</v>
      </c>
      <c r="F27" s="3">
        <v>1</v>
      </c>
      <c r="G27" s="14">
        <v>100</v>
      </c>
      <c r="H27" s="14">
        <v>100</v>
      </c>
      <c r="I27" s="14">
        <v>100</v>
      </c>
      <c r="J27" s="7" t="s">
        <v>2</v>
      </c>
    </row>
    <row r="28" spans="1:10" ht="26.1" x14ac:dyDescent="0.3">
      <c r="A28" s="3">
        <v>1</v>
      </c>
      <c r="B28" s="3">
        <v>1</v>
      </c>
      <c r="C28" s="3">
        <v>1</v>
      </c>
      <c r="D28" s="3">
        <v>52</v>
      </c>
      <c r="E28" s="3">
        <v>60</v>
      </c>
      <c r="F28" s="3">
        <v>1</v>
      </c>
      <c r="G28" s="14">
        <v>0</v>
      </c>
      <c r="H28" s="14">
        <v>0</v>
      </c>
      <c r="I28" s="14">
        <v>0</v>
      </c>
      <c r="J28" s="7" t="s">
        <v>3</v>
      </c>
    </row>
    <row r="29" spans="1:10" ht="26.1" x14ac:dyDescent="0.3">
      <c r="A29" s="3">
        <v>1</v>
      </c>
      <c r="B29" s="3">
        <v>1</v>
      </c>
      <c r="C29" s="3">
        <v>1</v>
      </c>
      <c r="D29" s="3">
        <v>52</v>
      </c>
      <c r="E29" s="3">
        <v>60</v>
      </c>
      <c r="F29" s="3">
        <v>2</v>
      </c>
      <c r="G29" s="14">
        <v>500</v>
      </c>
      <c r="H29" s="14">
        <v>500</v>
      </c>
      <c r="I29" s="14">
        <v>500</v>
      </c>
      <c r="J29" s="7" t="s">
        <v>4</v>
      </c>
    </row>
    <row r="30" spans="1:10" ht="12.95" x14ac:dyDescent="0.3">
      <c r="A30" s="3">
        <v>1</v>
      </c>
      <c r="B30" s="3">
        <v>1</v>
      </c>
      <c r="C30" s="3">
        <v>1</v>
      </c>
      <c r="D30" s="3">
        <v>51</v>
      </c>
      <c r="E30" s="3">
        <v>80</v>
      </c>
      <c r="F30" s="3">
        <v>1</v>
      </c>
      <c r="G30" s="14">
        <v>0</v>
      </c>
      <c r="H30" s="14">
        <v>0</v>
      </c>
      <c r="I30" s="14">
        <v>0</v>
      </c>
      <c r="J30" s="7" t="s">
        <v>5</v>
      </c>
    </row>
    <row r="31" spans="1:10" ht="26.1" x14ac:dyDescent="0.3">
      <c r="A31" s="3">
        <v>1</v>
      </c>
      <c r="B31" s="3">
        <v>1</v>
      </c>
      <c r="C31" s="3">
        <v>1</v>
      </c>
      <c r="D31" s="3">
        <v>99</v>
      </c>
      <c r="E31" s="3">
        <v>90</v>
      </c>
      <c r="F31" s="3">
        <v>1</v>
      </c>
      <c r="G31" s="14">
        <v>0</v>
      </c>
      <c r="H31" s="14">
        <v>0</v>
      </c>
      <c r="I31" s="14">
        <v>0</v>
      </c>
      <c r="J31" s="7" t="s">
        <v>6</v>
      </c>
    </row>
    <row r="32" spans="1:10" ht="12.95" x14ac:dyDescent="0.3">
      <c r="A32" s="3">
        <v>1</v>
      </c>
      <c r="B32" s="3">
        <v>1</v>
      </c>
      <c r="C32" s="3">
        <v>1</v>
      </c>
      <c r="D32" s="3">
        <v>53</v>
      </c>
      <c r="E32" s="3">
        <v>100</v>
      </c>
      <c r="F32" s="3">
        <v>1</v>
      </c>
      <c r="G32" s="14">
        <v>0</v>
      </c>
      <c r="H32" s="14">
        <v>0</v>
      </c>
      <c r="I32" s="14">
        <v>0</v>
      </c>
      <c r="J32" s="7" t="s">
        <v>7</v>
      </c>
    </row>
    <row r="33" spans="1:10" ht="12.95" x14ac:dyDescent="0.3">
      <c r="A33" s="3">
        <v>1</v>
      </c>
      <c r="B33" s="3">
        <v>3</v>
      </c>
      <c r="C33" s="3">
        <v>1</v>
      </c>
      <c r="D33" s="3">
        <v>1</v>
      </c>
      <c r="E33" s="3">
        <v>110</v>
      </c>
      <c r="F33" s="3">
        <v>1</v>
      </c>
      <c r="G33" s="14">
        <v>398000</v>
      </c>
      <c r="H33" s="14">
        <v>398000</v>
      </c>
      <c r="I33" s="14">
        <v>398000</v>
      </c>
      <c r="J33" s="7" t="s">
        <v>8</v>
      </c>
    </row>
    <row r="34" spans="1:10" ht="25.5" x14ac:dyDescent="0.2">
      <c r="A34" s="3">
        <v>1</v>
      </c>
      <c r="B34" s="3">
        <v>3</v>
      </c>
      <c r="C34" s="3">
        <v>1</v>
      </c>
      <c r="D34" s="3">
        <v>1</v>
      </c>
      <c r="E34" s="3">
        <v>110</v>
      </c>
      <c r="F34" s="3">
        <v>2</v>
      </c>
      <c r="G34" s="14">
        <v>14500</v>
      </c>
      <c r="H34" s="14">
        <v>14500</v>
      </c>
      <c r="I34" s="14">
        <v>14500</v>
      </c>
      <c r="J34" s="8" t="s">
        <v>117</v>
      </c>
    </row>
    <row r="35" spans="1:10" x14ac:dyDescent="0.2">
      <c r="A35" s="3">
        <v>1</v>
      </c>
      <c r="B35" s="3">
        <v>1</v>
      </c>
      <c r="C35" s="3">
        <v>1</v>
      </c>
      <c r="D35" s="3">
        <v>8</v>
      </c>
      <c r="E35" s="3">
        <v>790</v>
      </c>
      <c r="F35" s="3">
        <v>1</v>
      </c>
      <c r="G35" s="14">
        <v>0</v>
      </c>
      <c r="H35" s="14">
        <v>0</v>
      </c>
      <c r="I35" s="14">
        <v>0</v>
      </c>
      <c r="J35" s="7" t="s">
        <v>9</v>
      </c>
    </row>
    <row r="36" spans="1:10" x14ac:dyDescent="0.2">
      <c r="A36" s="3">
        <v>1</v>
      </c>
      <c r="B36" s="3">
        <v>1</v>
      </c>
      <c r="C36" s="3">
        <v>1</v>
      </c>
      <c r="D36" s="3">
        <v>6</v>
      </c>
      <c r="E36" s="3">
        <v>795</v>
      </c>
      <c r="F36" s="3">
        <v>1</v>
      </c>
      <c r="G36" s="14">
        <v>27000</v>
      </c>
      <c r="H36" s="14">
        <v>20000</v>
      </c>
      <c r="I36" s="14">
        <v>20000</v>
      </c>
      <c r="J36" s="7" t="s">
        <v>10</v>
      </c>
    </row>
    <row r="37" spans="1:10" ht="25.5" x14ac:dyDescent="0.2">
      <c r="A37" s="3">
        <v>1</v>
      </c>
      <c r="B37" s="3">
        <v>1</v>
      </c>
      <c r="C37" s="3">
        <v>1</v>
      </c>
      <c r="D37" s="3">
        <v>51</v>
      </c>
      <c r="E37" s="3">
        <v>800</v>
      </c>
      <c r="F37" s="3">
        <v>1</v>
      </c>
      <c r="G37" s="14">
        <v>172000</v>
      </c>
      <c r="H37" s="14">
        <v>20000</v>
      </c>
      <c r="I37" s="14">
        <v>20000</v>
      </c>
      <c r="J37" s="7" t="s">
        <v>11</v>
      </c>
    </row>
    <row r="38" spans="1:10" x14ac:dyDescent="0.2">
      <c r="A38" s="3">
        <v>1</v>
      </c>
      <c r="B38" s="3">
        <v>1</v>
      </c>
      <c r="C38" s="3">
        <v>1</v>
      </c>
      <c r="D38" s="3">
        <v>51</v>
      </c>
      <c r="E38" s="3">
        <v>815</v>
      </c>
      <c r="F38" s="3">
        <v>1</v>
      </c>
      <c r="G38" s="14">
        <v>0</v>
      </c>
      <c r="H38" s="14">
        <v>0</v>
      </c>
      <c r="I38" s="14">
        <v>0</v>
      </c>
      <c r="J38" s="7" t="s">
        <v>12</v>
      </c>
    </row>
    <row r="39" spans="1:10" ht="25.5" x14ac:dyDescent="0.2">
      <c r="A39" s="3">
        <v>1</v>
      </c>
      <c r="B39" s="3">
        <v>1</v>
      </c>
      <c r="C39" s="3">
        <v>1</v>
      </c>
      <c r="D39" s="3">
        <v>60</v>
      </c>
      <c r="E39" s="3">
        <v>1041</v>
      </c>
      <c r="F39" s="3">
        <v>1</v>
      </c>
      <c r="G39" s="14">
        <v>0</v>
      </c>
      <c r="H39" s="14">
        <v>0</v>
      </c>
      <c r="I39" s="14">
        <v>0</v>
      </c>
      <c r="J39" s="7" t="s">
        <v>13</v>
      </c>
    </row>
    <row r="40" spans="1:10" x14ac:dyDescent="0.2">
      <c r="A40" s="3">
        <v>1</v>
      </c>
      <c r="B40" s="3">
        <v>1</v>
      </c>
      <c r="C40" s="3">
        <v>1</v>
      </c>
      <c r="D40" s="3">
        <v>16</v>
      </c>
      <c r="E40" s="3">
        <v>1050</v>
      </c>
      <c r="F40" s="3">
        <v>1</v>
      </c>
      <c r="G40" s="14">
        <v>450000</v>
      </c>
      <c r="H40" s="14">
        <v>450000</v>
      </c>
      <c r="I40" s="14">
        <v>450000</v>
      </c>
      <c r="J40" s="7" t="s">
        <v>14</v>
      </c>
    </row>
    <row r="41" spans="1:10" x14ac:dyDescent="0.2">
      <c r="A41" s="3">
        <v>2</v>
      </c>
      <c r="B41" s="3">
        <v>1</v>
      </c>
      <c r="C41" s="3">
        <v>1</v>
      </c>
      <c r="D41" s="3">
        <v>1</v>
      </c>
      <c r="E41" s="3">
        <v>140</v>
      </c>
      <c r="F41" s="3">
        <v>1</v>
      </c>
      <c r="G41" s="14">
        <v>167000</v>
      </c>
      <c r="H41" s="14">
        <v>164000</v>
      </c>
      <c r="I41" s="14">
        <v>164000</v>
      </c>
      <c r="J41" s="7" t="s">
        <v>15</v>
      </c>
    </row>
    <row r="42" spans="1:10" ht="25.5" x14ac:dyDescent="0.2">
      <c r="A42" s="3">
        <v>2</v>
      </c>
      <c r="B42" s="3">
        <v>1</v>
      </c>
      <c r="C42" s="3">
        <v>1</v>
      </c>
      <c r="D42" s="3">
        <v>1</v>
      </c>
      <c r="E42" s="3">
        <v>140</v>
      </c>
      <c r="F42" s="3">
        <v>2</v>
      </c>
      <c r="G42" s="14">
        <v>0</v>
      </c>
      <c r="H42" s="14">
        <v>0</v>
      </c>
      <c r="I42" s="14">
        <v>0</v>
      </c>
      <c r="J42" s="7" t="s">
        <v>16</v>
      </c>
    </row>
    <row r="43" spans="1:10" ht="25.5" x14ac:dyDescent="0.2">
      <c r="A43" s="3">
        <v>2</v>
      </c>
      <c r="B43" s="3">
        <v>1</v>
      </c>
      <c r="C43" s="3">
        <v>1</v>
      </c>
      <c r="D43" s="3">
        <v>1</v>
      </c>
      <c r="E43" s="3">
        <v>140</v>
      </c>
      <c r="F43" s="3">
        <v>3</v>
      </c>
      <c r="G43" s="14">
        <v>25000</v>
      </c>
      <c r="H43" s="14">
        <v>0</v>
      </c>
      <c r="I43" s="14">
        <v>0</v>
      </c>
      <c r="J43" s="7" t="s">
        <v>116</v>
      </c>
    </row>
    <row r="44" spans="1:10" ht="51" x14ac:dyDescent="0.2">
      <c r="A44" s="3">
        <v>2</v>
      </c>
      <c r="B44" s="3">
        <v>1</v>
      </c>
      <c r="C44" s="3">
        <v>1</v>
      </c>
      <c r="D44" s="3">
        <v>1</v>
      </c>
      <c r="E44" s="3">
        <v>140</v>
      </c>
      <c r="F44" s="3">
        <v>4</v>
      </c>
      <c r="G44" s="14">
        <v>420</v>
      </c>
      <c r="H44" s="14">
        <v>420</v>
      </c>
      <c r="I44" s="14">
        <v>420</v>
      </c>
      <c r="J44" s="7" t="s">
        <v>17</v>
      </c>
    </row>
    <row r="45" spans="1:10" ht="25.5" x14ac:dyDescent="0.2">
      <c r="A45" s="3">
        <v>2</v>
      </c>
      <c r="B45" s="3">
        <v>1</v>
      </c>
      <c r="C45" s="3">
        <v>1</v>
      </c>
      <c r="D45" s="3">
        <v>1</v>
      </c>
      <c r="E45" s="3">
        <v>140</v>
      </c>
      <c r="F45" s="3">
        <v>5</v>
      </c>
      <c r="G45" s="14">
        <v>12960</v>
      </c>
      <c r="H45" s="14">
        <v>12960</v>
      </c>
      <c r="I45" s="14">
        <v>12960</v>
      </c>
      <c r="J45" s="7" t="s">
        <v>18</v>
      </c>
    </row>
    <row r="46" spans="1:10" ht="38.25" x14ac:dyDescent="0.2">
      <c r="A46" s="3">
        <v>2</v>
      </c>
      <c r="B46" s="3">
        <v>1</v>
      </c>
      <c r="C46" s="3">
        <v>1</v>
      </c>
      <c r="D46" s="3">
        <v>1</v>
      </c>
      <c r="E46" s="3">
        <v>140</v>
      </c>
      <c r="F46" s="3">
        <v>6</v>
      </c>
      <c r="G46" s="14">
        <v>3500</v>
      </c>
      <c r="H46" s="14">
        <v>0</v>
      </c>
      <c r="I46" s="14">
        <v>0</v>
      </c>
      <c r="J46" s="7" t="s">
        <v>118</v>
      </c>
    </row>
    <row r="47" spans="1:10" ht="38.25" x14ac:dyDescent="0.2">
      <c r="A47" s="3">
        <v>2</v>
      </c>
      <c r="B47" s="3">
        <v>1</v>
      </c>
      <c r="C47" s="3">
        <v>1</v>
      </c>
      <c r="D47" s="3">
        <v>1</v>
      </c>
      <c r="E47" s="3">
        <v>140</v>
      </c>
      <c r="F47" s="3">
        <v>7</v>
      </c>
      <c r="G47" s="14">
        <v>0</v>
      </c>
      <c r="H47" s="14">
        <v>0</v>
      </c>
      <c r="I47" s="14">
        <v>0</v>
      </c>
      <c r="J47" s="7" t="s">
        <v>19</v>
      </c>
    </row>
    <row r="48" spans="1:10" ht="38.25" x14ac:dyDescent="0.2">
      <c r="A48" s="3">
        <v>2</v>
      </c>
      <c r="B48" s="3">
        <v>1</v>
      </c>
      <c r="C48" s="3">
        <v>1</v>
      </c>
      <c r="D48" s="3">
        <v>1</v>
      </c>
      <c r="E48" s="3">
        <v>140</v>
      </c>
      <c r="F48" s="3">
        <v>8</v>
      </c>
      <c r="G48" s="14">
        <v>0</v>
      </c>
      <c r="H48" s="14">
        <v>0</v>
      </c>
      <c r="I48" s="14">
        <v>0</v>
      </c>
      <c r="J48" s="7" t="s">
        <v>20</v>
      </c>
    </row>
    <row r="49" spans="1:10" ht="38.25" x14ac:dyDescent="0.2">
      <c r="A49" s="3">
        <v>2</v>
      </c>
      <c r="B49" s="3">
        <v>1</v>
      </c>
      <c r="C49" s="3">
        <v>1</v>
      </c>
      <c r="D49" s="3">
        <v>1</v>
      </c>
      <c r="E49" s="3">
        <v>140</v>
      </c>
      <c r="F49" s="3">
        <v>9</v>
      </c>
      <c r="G49" s="14">
        <v>0</v>
      </c>
      <c r="H49" s="14">
        <v>0</v>
      </c>
      <c r="I49" s="14">
        <v>0</v>
      </c>
      <c r="J49" s="7" t="s">
        <v>21</v>
      </c>
    </row>
    <row r="50" spans="1:10" ht="38.25" x14ac:dyDescent="0.2">
      <c r="A50" s="3">
        <v>2</v>
      </c>
      <c r="B50" s="3">
        <v>1</v>
      </c>
      <c r="C50" s="3">
        <v>1</v>
      </c>
      <c r="D50" s="3">
        <v>1</v>
      </c>
      <c r="E50" s="3">
        <v>140</v>
      </c>
      <c r="F50" s="3">
        <v>10</v>
      </c>
      <c r="G50" s="14">
        <v>2500</v>
      </c>
      <c r="H50" s="14">
        <v>2500</v>
      </c>
      <c r="I50" s="14">
        <v>2500</v>
      </c>
      <c r="J50" s="7" t="s">
        <v>110</v>
      </c>
    </row>
    <row r="51" spans="1:10" ht="38.25" x14ac:dyDescent="0.2">
      <c r="A51" s="15">
        <v>2</v>
      </c>
      <c r="B51" s="15">
        <v>1</v>
      </c>
      <c r="C51" s="15">
        <v>1</v>
      </c>
      <c r="D51" s="15">
        <v>1</v>
      </c>
      <c r="E51" s="15">
        <v>140</v>
      </c>
      <c r="F51" s="15">
        <v>11</v>
      </c>
      <c r="G51" s="14">
        <v>0</v>
      </c>
      <c r="H51" s="14">
        <v>0</v>
      </c>
      <c r="I51" s="14">
        <v>0</v>
      </c>
      <c r="J51" s="7" t="s">
        <v>22</v>
      </c>
    </row>
    <row r="52" spans="1:10" ht="38.25" x14ac:dyDescent="0.2">
      <c r="A52" s="15">
        <v>2</v>
      </c>
      <c r="B52" s="15">
        <v>1</v>
      </c>
      <c r="C52" s="15">
        <v>1</v>
      </c>
      <c r="D52" s="15">
        <v>1</v>
      </c>
      <c r="E52" s="15">
        <v>140</v>
      </c>
      <c r="F52" s="15">
        <v>12</v>
      </c>
      <c r="G52" s="14">
        <v>1265.0999999999999</v>
      </c>
      <c r="H52" s="14">
        <v>0</v>
      </c>
      <c r="I52" s="14">
        <v>0</v>
      </c>
      <c r="J52" s="7" t="s">
        <v>119</v>
      </c>
    </row>
    <row r="53" spans="1:10" ht="38.25" x14ac:dyDescent="0.2">
      <c r="A53" s="3">
        <v>2</v>
      </c>
      <c r="B53" s="3">
        <v>1</v>
      </c>
      <c r="C53" s="3">
        <v>1</v>
      </c>
      <c r="D53" s="3">
        <v>2</v>
      </c>
      <c r="E53" s="3">
        <v>190</v>
      </c>
      <c r="F53" s="3">
        <v>1</v>
      </c>
      <c r="G53" s="14">
        <v>9383.86</v>
      </c>
      <c r="H53" s="14">
        <v>9383.86</v>
      </c>
      <c r="I53" s="14">
        <v>9383.86</v>
      </c>
      <c r="J53" s="7" t="s">
        <v>109</v>
      </c>
    </row>
    <row r="54" spans="1:10" ht="25.5" x14ac:dyDescent="0.2">
      <c r="A54" s="3">
        <v>2</v>
      </c>
      <c r="B54" s="3">
        <v>1</v>
      </c>
      <c r="C54" s="3">
        <v>1</v>
      </c>
      <c r="D54" s="3">
        <v>2</v>
      </c>
      <c r="E54" s="3">
        <v>190</v>
      </c>
      <c r="F54" s="3">
        <v>2</v>
      </c>
      <c r="G54" s="14">
        <v>0</v>
      </c>
      <c r="H54" s="14">
        <v>0</v>
      </c>
      <c r="I54" s="14">
        <v>0</v>
      </c>
      <c r="J54" s="7" t="s">
        <v>23</v>
      </c>
    </row>
    <row r="55" spans="1:10" ht="38.25" x14ac:dyDescent="0.2">
      <c r="A55" s="3">
        <v>2</v>
      </c>
      <c r="B55" s="3">
        <v>1</v>
      </c>
      <c r="C55" s="3">
        <v>1</v>
      </c>
      <c r="D55" s="3">
        <v>2</v>
      </c>
      <c r="E55" s="3">
        <v>190</v>
      </c>
      <c r="F55" s="3">
        <v>3</v>
      </c>
      <c r="G55" s="14">
        <v>0</v>
      </c>
      <c r="H55" s="14">
        <v>0</v>
      </c>
      <c r="I55" s="14">
        <v>0</v>
      </c>
      <c r="J55" s="7" t="s">
        <v>24</v>
      </c>
    </row>
    <row r="56" spans="1:10" x14ac:dyDescent="0.2">
      <c r="A56" s="3">
        <v>2</v>
      </c>
      <c r="B56" s="3">
        <v>1</v>
      </c>
      <c r="C56" s="3">
        <v>1</v>
      </c>
      <c r="D56" s="3">
        <v>2</v>
      </c>
      <c r="E56" s="3">
        <v>303</v>
      </c>
      <c r="F56" s="3">
        <v>1</v>
      </c>
      <c r="G56" s="14">
        <v>3000</v>
      </c>
      <c r="H56" s="14">
        <v>3000</v>
      </c>
      <c r="I56" s="14">
        <v>3000</v>
      </c>
      <c r="J56" s="7" t="s">
        <v>25</v>
      </c>
    </row>
    <row r="57" spans="1:10" ht="38.25" x14ac:dyDescent="0.2">
      <c r="A57" s="3">
        <v>2</v>
      </c>
      <c r="B57" s="3">
        <v>1</v>
      </c>
      <c r="C57" s="3">
        <v>1</v>
      </c>
      <c r="D57" s="3">
        <v>2</v>
      </c>
      <c r="E57" s="3">
        <v>1030</v>
      </c>
      <c r="F57" s="3">
        <v>1</v>
      </c>
      <c r="G57" s="14">
        <v>7000</v>
      </c>
      <c r="H57" s="14">
        <v>7000</v>
      </c>
      <c r="I57" s="14">
        <v>7000</v>
      </c>
      <c r="J57" s="7" t="s">
        <v>26</v>
      </c>
    </row>
    <row r="58" spans="1:10" ht="25.5" x14ac:dyDescent="0.2">
      <c r="A58" s="3">
        <v>2</v>
      </c>
      <c r="B58" s="3">
        <v>1</v>
      </c>
      <c r="C58" s="3">
        <v>1</v>
      </c>
      <c r="D58" s="3">
        <v>2</v>
      </c>
      <c r="E58" s="3">
        <v>1230</v>
      </c>
      <c r="F58" s="3">
        <v>1</v>
      </c>
      <c r="G58" s="14">
        <v>0</v>
      </c>
      <c r="H58" s="14">
        <v>0</v>
      </c>
      <c r="I58" s="14">
        <v>0</v>
      </c>
      <c r="J58" s="7" t="s">
        <v>27</v>
      </c>
    </row>
    <row r="59" spans="1:10" ht="38.25" x14ac:dyDescent="0.2">
      <c r="A59" s="3">
        <v>2</v>
      </c>
      <c r="B59" s="3">
        <v>1</v>
      </c>
      <c r="C59" s="3">
        <v>1</v>
      </c>
      <c r="D59" s="3">
        <v>2</v>
      </c>
      <c r="E59" s="3">
        <v>1232</v>
      </c>
      <c r="F59" s="3">
        <v>1</v>
      </c>
      <c r="G59" s="14">
        <v>0</v>
      </c>
      <c r="H59" s="14">
        <v>0</v>
      </c>
      <c r="I59" s="14">
        <v>0</v>
      </c>
      <c r="J59" s="7" t="s">
        <v>28</v>
      </c>
    </row>
    <row r="60" spans="1:10" ht="25.5" x14ac:dyDescent="0.2">
      <c r="A60" s="3">
        <v>2</v>
      </c>
      <c r="B60" s="3">
        <v>1</v>
      </c>
      <c r="C60" s="3">
        <v>1</v>
      </c>
      <c r="D60" s="3">
        <v>2</v>
      </c>
      <c r="E60" s="3">
        <v>1290</v>
      </c>
      <c r="F60" s="3">
        <v>1</v>
      </c>
      <c r="G60" s="14">
        <v>0</v>
      </c>
      <c r="H60" s="14">
        <v>0</v>
      </c>
      <c r="I60" s="14">
        <v>0</v>
      </c>
      <c r="J60" s="7" t="s">
        <v>29</v>
      </c>
    </row>
    <row r="61" spans="1:10" ht="25.5" x14ac:dyDescent="0.2">
      <c r="A61" s="3">
        <v>2</v>
      </c>
      <c r="B61" s="3">
        <v>1</v>
      </c>
      <c r="C61" s="3">
        <v>1</v>
      </c>
      <c r="D61" s="3">
        <v>2</v>
      </c>
      <c r="E61" s="3">
        <v>1330</v>
      </c>
      <c r="F61" s="3">
        <v>1</v>
      </c>
      <c r="G61" s="14">
        <v>21100</v>
      </c>
      <c r="H61" s="14">
        <v>2600</v>
      </c>
      <c r="I61" s="14">
        <v>2600</v>
      </c>
      <c r="J61" s="7" t="s">
        <v>30</v>
      </c>
    </row>
    <row r="62" spans="1:10" ht="38.25" x14ac:dyDescent="0.2">
      <c r="A62" s="3">
        <v>2</v>
      </c>
      <c r="B62" s="3">
        <v>1</v>
      </c>
      <c r="C62" s="3">
        <v>1</v>
      </c>
      <c r="D62" s="3">
        <v>2</v>
      </c>
      <c r="E62" s="3">
        <v>1330</v>
      </c>
      <c r="F62" s="3">
        <v>2</v>
      </c>
      <c r="G62" s="14">
        <v>0</v>
      </c>
      <c r="H62" s="14">
        <v>0</v>
      </c>
      <c r="I62" s="14">
        <v>0</v>
      </c>
      <c r="J62" s="7" t="s">
        <v>31</v>
      </c>
    </row>
    <row r="63" spans="1:10" ht="38.25" x14ac:dyDescent="0.2">
      <c r="A63" s="3">
        <v>2</v>
      </c>
      <c r="B63" s="3">
        <v>1</v>
      </c>
      <c r="C63" s="3">
        <v>1</v>
      </c>
      <c r="D63" s="3">
        <v>2</v>
      </c>
      <c r="E63" s="3">
        <v>1720</v>
      </c>
      <c r="F63" s="3">
        <v>1</v>
      </c>
      <c r="G63" s="14">
        <v>1194</v>
      </c>
      <c r="H63" s="14">
        <v>1194</v>
      </c>
      <c r="I63" s="14">
        <v>1194</v>
      </c>
      <c r="J63" s="7" t="s">
        <v>32</v>
      </c>
    </row>
    <row r="64" spans="1:10" ht="38.25" x14ac:dyDescent="0.2">
      <c r="A64" s="3">
        <v>2</v>
      </c>
      <c r="B64" s="3">
        <v>1</v>
      </c>
      <c r="C64" s="3">
        <v>1</v>
      </c>
      <c r="D64" s="3">
        <v>2</v>
      </c>
      <c r="E64" s="3">
        <v>1740</v>
      </c>
      <c r="F64" s="3">
        <v>1</v>
      </c>
      <c r="G64" s="14">
        <v>13400</v>
      </c>
      <c r="H64" s="14">
        <v>6700</v>
      </c>
      <c r="I64" s="14">
        <v>6700</v>
      </c>
      <c r="J64" s="7" t="s">
        <v>113</v>
      </c>
    </row>
    <row r="65" spans="1:10" ht="25.5" x14ac:dyDescent="0.2">
      <c r="A65" s="3">
        <v>2</v>
      </c>
      <c r="B65" s="3">
        <v>1</v>
      </c>
      <c r="C65" s="3">
        <v>1</v>
      </c>
      <c r="D65" s="3">
        <v>1</v>
      </c>
      <c r="E65" s="3">
        <v>1760</v>
      </c>
      <c r="F65" s="3">
        <v>1</v>
      </c>
      <c r="G65" s="14">
        <v>5650</v>
      </c>
      <c r="H65" s="14">
        <v>5650</v>
      </c>
      <c r="I65" s="14">
        <v>5650</v>
      </c>
      <c r="J65" s="9" t="s">
        <v>33</v>
      </c>
    </row>
    <row r="66" spans="1:10" ht="38.25" x14ac:dyDescent="0.2">
      <c r="A66" s="3">
        <v>2</v>
      </c>
      <c r="B66" s="3">
        <v>1</v>
      </c>
      <c r="C66" s="3">
        <v>1</v>
      </c>
      <c r="D66" s="3">
        <v>2</v>
      </c>
      <c r="E66" s="3">
        <v>2020</v>
      </c>
      <c r="F66" s="3">
        <v>1</v>
      </c>
      <c r="G66" s="14">
        <v>0</v>
      </c>
      <c r="H66" s="14">
        <v>0</v>
      </c>
      <c r="I66" s="14">
        <v>0</v>
      </c>
      <c r="J66" s="7" t="s">
        <v>34</v>
      </c>
    </row>
    <row r="67" spans="1:10" ht="38.25" x14ac:dyDescent="0.2">
      <c r="A67" s="3">
        <v>2</v>
      </c>
      <c r="B67" s="3">
        <v>1</v>
      </c>
      <c r="C67" s="3">
        <v>1</v>
      </c>
      <c r="D67" s="3">
        <v>2</v>
      </c>
      <c r="E67" s="3">
        <v>2020</v>
      </c>
      <c r="F67" s="3">
        <v>2</v>
      </c>
      <c r="G67" s="14">
        <v>0</v>
      </c>
      <c r="H67" s="14">
        <v>0</v>
      </c>
      <c r="I67" s="14">
        <v>0</v>
      </c>
      <c r="J67" s="7" t="s">
        <v>35</v>
      </c>
    </row>
    <row r="68" spans="1:10" ht="38.25" x14ac:dyDescent="0.2">
      <c r="A68" s="3">
        <v>2</v>
      </c>
      <c r="B68" s="3">
        <v>1</v>
      </c>
      <c r="C68" s="3">
        <v>1</v>
      </c>
      <c r="D68" s="3">
        <v>2</v>
      </c>
      <c r="E68" s="3">
        <v>2020</v>
      </c>
      <c r="F68" s="3">
        <v>3</v>
      </c>
      <c r="G68" s="14">
        <v>0</v>
      </c>
      <c r="H68" s="14">
        <v>0</v>
      </c>
      <c r="I68" s="14">
        <v>0</v>
      </c>
      <c r="J68" s="7" t="s">
        <v>36</v>
      </c>
    </row>
    <row r="69" spans="1:10" ht="38.25" x14ac:dyDescent="0.2">
      <c r="A69" s="3">
        <v>2</v>
      </c>
      <c r="B69" s="3">
        <v>1</v>
      </c>
      <c r="C69" s="3">
        <v>1</v>
      </c>
      <c r="D69" s="3">
        <v>2</v>
      </c>
      <c r="E69" s="3">
        <v>2020</v>
      </c>
      <c r="F69" s="3">
        <v>4</v>
      </c>
      <c r="G69" s="14">
        <v>0</v>
      </c>
      <c r="H69" s="14">
        <v>0</v>
      </c>
      <c r="I69" s="14">
        <v>0</v>
      </c>
      <c r="J69" s="7" t="s">
        <v>37</v>
      </c>
    </row>
    <row r="70" spans="1:10" ht="51" x14ac:dyDescent="0.2">
      <c r="A70" s="3">
        <v>2</v>
      </c>
      <c r="B70" s="3">
        <v>1</v>
      </c>
      <c r="C70" s="3">
        <v>2</v>
      </c>
      <c r="D70" s="3">
        <v>1</v>
      </c>
      <c r="E70" s="3">
        <v>2040</v>
      </c>
      <c r="F70" s="3">
        <v>1</v>
      </c>
      <c r="G70" s="14">
        <v>5500</v>
      </c>
      <c r="H70" s="14">
        <v>0</v>
      </c>
      <c r="I70" s="14">
        <v>0</v>
      </c>
      <c r="J70" s="7" t="s">
        <v>120</v>
      </c>
    </row>
    <row r="71" spans="1:10" ht="25.5" x14ac:dyDescent="0.2">
      <c r="A71" s="3">
        <v>3</v>
      </c>
      <c r="B71" s="3">
        <v>1</v>
      </c>
      <c r="C71" s="3">
        <v>2</v>
      </c>
      <c r="D71" s="3">
        <v>1</v>
      </c>
      <c r="E71" s="3">
        <v>210</v>
      </c>
      <c r="F71" s="3">
        <v>1</v>
      </c>
      <c r="G71" s="14">
        <v>15000</v>
      </c>
      <c r="H71" s="14">
        <v>15000</v>
      </c>
      <c r="I71" s="14">
        <v>15000</v>
      </c>
      <c r="J71" s="9" t="s">
        <v>38</v>
      </c>
    </row>
    <row r="72" spans="1:10" ht="25.5" x14ac:dyDescent="0.2">
      <c r="A72" s="3">
        <v>3</v>
      </c>
      <c r="B72" s="3">
        <v>1</v>
      </c>
      <c r="C72" s="3">
        <v>2</v>
      </c>
      <c r="D72" s="3">
        <v>1</v>
      </c>
      <c r="E72" s="3">
        <v>212</v>
      </c>
      <c r="F72" s="3">
        <v>1</v>
      </c>
      <c r="G72" s="14">
        <v>300</v>
      </c>
      <c r="H72" s="14">
        <v>300</v>
      </c>
      <c r="I72" s="14">
        <v>300</v>
      </c>
      <c r="J72" s="7" t="s">
        <v>39</v>
      </c>
    </row>
    <row r="73" spans="1:10" x14ac:dyDescent="0.2">
      <c r="A73" s="3">
        <v>3</v>
      </c>
      <c r="B73" s="3">
        <v>1</v>
      </c>
      <c r="C73" s="3">
        <v>2</v>
      </c>
      <c r="D73" s="3">
        <v>1</v>
      </c>
      <c r="E73" s="3">
        <v>220</v>
      </c>
      <c r="F73" s="3">
        <v>1</v>
      </c>
      <c r="G73" s="14">
        <v>2000</v>
      </c>
      <c r="H73" s="14">
        <v>2000</v>
      </c>
      <c r="I73" s="14">
        <v>2000</v>
      </c>
      <c r="J73" s="7" t="s">
        <v>40</v>
      </c>
    </row>
    <row r="74" spans="1:10" ht="25.5" x14ac:dyDescent="0.2">
      <c r="A74" s="3">
        <v>3</v>
      </c>
      <c r="B74" s="3">
        <v>5</v>
      </c>
      <c r="C74" s="3">
        <v>99</v>
      </c>
      <c r="D74" s="3">
        <v>99</v>
      </c>
      <c r="E74" s="3">
        <v>243</v>
      </c>
      <c r="F74" s="3">
        <v>1</v>
      </c>
      <c r="G74" s="14">
        <v>18000</v>
      </c>
      <c r="H74" s="14">
        <v>18000</v>
      </c>
      <c r="I74" s="14">
        <v>18000</v>
      </c>
      <c r="J74" s="9" t="s">
        <v>41</v>
      </c>
    </row>
    <row r="75" spans="1:10" x14ac:dyDescent="0.2">
      <c r="A75" s="3">
        <v>3</v>
      </c>
      <c r="B75" s="3">
        <v>1</v>
      </c>
      <c r="C75" s="3">
        <v>2</v>
      </c>
      <c r="D75" s="3">
        <v>1</v>
      </c>
      <c r="E75" s="3">
        <v>250</v>
      </c>
      <c r="F75" s="3">
        <v>1</v>
      </c>
      <c r="G75" s="14">
        <v>3700</v>
      </c>
      <c r="H75" s="14">
        <v>3700</v>
      </c>
      <c r="I75" s="14">
        <v>3700</v>
      </c>
      <c r="J75" s="7" t="s">
        <v>42</v>
      </c>
    </row>
    <row r="76" spans="1:10" ht="38.25" x14ac:dyDescent="0.2">
      <c r="A76" s="3">
        <v>3</v>
      </c>
      <c r="B76" s="3">
        <v>1</v>
      </c>
      <c r="C76" s="3">
        <v>2</v>
      </c>
      <c r="D76" s="3">
        <v>1</v>
      </c>
      <c r="E76" s="3">
        <v>250</v>
      </c>
      <c r="F76" s="3">
        <v>2</v>
      </c>
      <c r="G76" s="14">
        <v>10174</v>
      </c>
      <c r="H76" s="14">
        <v>10174</v>
      </c>
      <c r="I76" s="14">
        <v>10174</v>
      </c>
      <c r="J76" s="7" t="s">
        <v>43</v>
      </c>
    </row>
    <row r="77" spans="1:10" ht="51" x14ac:dyDescent="0.2">
      <c r="A77" s="3">
        <v>3</v>
      </c>
      <c r="B77" s="3">
        <v>1</v>
      </c>
      <c r="C77" s="3">
        <v>3</v>
      </c>
      <c r="D77" s="3">
        <v>1</v>
      </c>
      <c r="E77" s="3">
        <v>310</v>
      </c>
      <c r="F77" s="3">
        <v>1</v>
      </c>
      <c r="G77" s="14">
        <v>18000</v>
      </c>
      <c r="H77" s="14">
        <v>21000</v>
      </c>
      <c r="I77" s="14">
        <v>21000</v>
      </c>
      <c r="J77" s="7" t="s">
        <v>121</v>
      </c>
    </row>
    <row r="78" spans="1:10" ht="51" x14ac:dyDescent="0.2">
      <c r="A78" s="3">
        <v>3</v>
      </c>
      <c r="B78" s="3">
        <v>1</v>
      </c>
      <c r="C78" s="3">
        <v>3</v>
      </c>
      <c r="D78" s="3">
        <v>1</v>
      </c>
      <c r="E78" s="3">
        <v>310</v>
      </c>
      <c r="F78" s="3">
        <v>2</v>
      </c>
      <c r="G78" s="14">
        <v>15000</v>
      </c>
      <c r="H78" s="14">
        <v>23000</v>
      </c>
      <c r="I78" s="14">
        <v>23000</v>
      </c>
      <c r="J78" s="7" t="s">
        <v>122</v>
      </c>
    </row>
    <row r="79" spans="1:10" x14ac:dyDescent="0.2">
      <c r="A79" s="3">
        <v>3</v>
      </c>
      <c r="B79" s="3">
        <v>1</v>
      </c>
      <c r="C79" s="3">
        <v>2</v>
      </c>
      <c r="D79" s="3">
        <v>1</v>
      </c>
      <c r="E79" s="3">
        <v>260</v>
      </c>
      <c r="F79" s="3">
        <v>1</v>
      </c>
      <c r="G79" s="14">
        <v>1000</v>
      </c>
      <c r="H79" s="14">
        <v>1000</v>
      </c>
      <c r="I79" s="14">
        <v>1000</v>
      </c>
      <c r="J79" s="9" t="s">
        <v>44</v>
      </c>
    </row>
    <row r="80" spans="1:10" ht="25.5" x14ac:dyDescent="0.2">
      <c r="A80" s="3">
        <v>3</v>
      </c>
      <c r="B80" s="3">
        <v>2</v>
      </c>
      <c r="C80" s="3">
        <v>2</v>
      </c>
      <c r="D80" s="3">
        <v>1</v>
      </c>
      <c r="E80" s="3">
        <v>270</v>
      </c>
      <c r="F80" s="3">
        <v>1</v>
      </c>
      <c r="G80" s="14">
        <v>5000</v>
      </c>
      <c r="H80" s="14">
        <v>10000</v>
      </c>
      <c r="I80" s="14">
        <v>10000</v>
      </c>
      <c r="J80" s="9" t="s">
        <v>45</v>
      </c>
    </row>
    <row r="81" spans="1:10" x14ac:dyDescent="0.2">
      <c r="A81" s="3">
        <v>3</v>
      </c>
      <c r="B81" s="3">
        <v>1</v>
      </c>
      <c r="C81" s="3">
        <v>2</v>
      </c>
      <c r="D81" s="3">
        <v>1</v>
      </c>
      <c r="E81" s="3">
        <v>280</v>
      </c>
      <c r="F81" s="3">
        <v>1</v>
      </c>
      <c r="G81" s="14">
        <v>17128.8</v>
      </c>
      <c r="H81" s="14">
        <v>17128.8</v>
      </c>
      <c r="I81" s="14">
        <v>17128.8</v>
      </c>
      <c r="J81" s="7" t="s">
        <v>46</v>
      </c>
    </row>
    <row r="82" spans="1:10" x14ac:dyDescent="0.2">
      <c r="A82" s="3">
        <v>3</v>
      </c>
      <c r="B82" s="3">
        <v>1</v>
      </c>
      <c r="C82" s="3">
        <v>2</v>
      </c>
      <c r="D82" s="3">
        <v>1</v>
      </c>
      <c r="E82" s="3">
        <v>290</v>
      </c>
      <c r="F82" s="3">
        <v>1</v>
      </c>
      <c r="G82" s="14">
        <v>1000</v>
      </c>
      <c r="H82" s="14">
        <v>1000</v>
      </c>
      <c r="I82" s="14">
        <v>1000</v>
      </c>
      <c r="J82" s="9" t="s">
        <v>47</v>
      </c>
    </row>
    <row r="83" spans="1:10" x14ac:dyDescent="0.2">
      <c r="A83" s="3">
        <v>3</v>
      </c>
      <c r="B83" s="3">
        <v>1</v>
      </c>
      <c r="C83" s="3">
        <v>2</v>
      </c>
      <c r="D83" s="3">
        <v>1</v>
      </c>
      <c r="E83" s="3">
        <v>300</v>
      </c>
      <c r="F83" s="3">
        <v>1</v>
      </c>
      <c r="G83" s="14">
        <v>90000</v>
      </c>
      <c r="H83" s="14">
        <v>90000</v>
      </c>
      <c r="I83" s="14">
        <v>90000</v>
      </c>
      <c r="J83" s="7" t="s">
        <v>48</v>
      </c>
    </row>
    <row r="84" spans="1:10" ht="25.5" x14ac:dyDescent="0.2">
      <c r="A84" s="3">
        <v>3</v>
      </c>
      <c r="B84" s="3">
        <v>1</v>
      </c>
      <c r="C84" s="3">
        <v>2</v>
      </c>
      <c r="D84" s="3">
        <v>1</v>
      </c>
      <c r="E84" s="3">
        <v>360</v>
      </c>
      <c r="F84" s="3">
        <v>1</v>
      </c>
      <c r="G84" s="14">
        <v>34000</v>
      </c>
      <c r="H84" s="14">
        <v>34000</v>
      </c>
      <c r="I84" s="14">
        <v>34000</v>
      </c>
      <c r="J84" s="9" t="s">
        <v>49</v>
      </c>
    </row>
    <row r="85" spans="1:10" ht="38.25" x14ac:dyDescent="0.2">
      <c r="A85" s="3">
        <v>3</v>
      </c>
      <c r="B85" s="3">
        <v>1</v>
      </c>
      <c r="C85" s="3">
        <v>3</v>
      </c>
      <c r="D85" s="3">
        <v>1</v>
      </c>
      <c r="E85" s="3">
        <v>370</v>
      </c>
      <c r="F85" s="3">
        <v>1</v>
      </c>
      <c r="G85" s="14">
        <v>2000</v>
      </c>
      <c r="H85" s="14">
        <v>2000</v>
      </c>
      <c r="I85" s="14">
        <v>2000</v>
      </c>
      <c r="J85" s="7" t="s">
        <v>123</v>
      </c>
    </row>
    <row r="86" spans="1:10" ht="25.5" x14ac:dyDescent="0.2">
      <c r="A86" s="3">
        <v>3</v>
      </c>
      <c r="B86" s="3">
        <v>3</v>
      </c>
      <c r="C86" s="3">
        <v>3</v>
      </c>
      <c r="D86" s="3">
        <v>4</v>
      </c>
      <c r="E86" s="3">
        <v>410</v>
      </c>
      <c r="F86" s="3">
        <v>1</v>
      </c>
      <c r="G86" s="14">
        <v>0</v>
      </c>
      <c r="H86" s="14">
        <v>0</v>
      </c>
      <c r="I86" s="14">
        <v>0</v>
      </c>
      <c r="J86" s="7" t="s">
        <v>50</v>
      </c>
    </row>
    <row r="87" spans="1:10" x14ac:dyDescent="0.2">
      <c r="A87" s="3">
        <v>3</v>
      </c>
      <c r="B87" s="3">
        <v>5</v>
      </c>
      <c r="C87" s="3">
        <v>99</v>
      </c>
      <c r="D87" s="3">
        <v>99</v>
      </c>
      <c r="E87" s="3">
        <v>480</v>
      </c>
      <c r="F87" s="3">
        <v>1</v>
      </c>
      <c r="G87" s="14">
        <v>12000</v>
      </c>
      <c r="H87" s="14">
        <v>12000</v>
      </c>
      <c r="I87" s="14">
        <v>12000</v>
      </c>
      <c r="J87" s="7" t="s">
        <v>51</v>
      </c>
    </row>
    <row r="88" spans="1:10" ht="25.5" x14ac:dyDescent="0.2">
      <c r="A88" s="3">
        <v>3</v>
      </c>
      <c r="B88" s="3">
        <v>1</v>
      </c>
      <c r="C88" s="3">
        <v>2</v>
      </c>
      <c r="D88" s="3">
        <v>1</v>
      </c>
      <c r="E88" s="3">
        <v>820</v>
      </c>
      <c r="F88" s="3">
        <v>1</v>
      </c>
      <c r="G88" s="14">
        <v>9700</v>
      </c>
      <c r="H88" s="14">
        <v>9700</v>
      </c>
      <c r="I88" s="14">
        <v>9700</v>
      </c>
      <c r="J88" s="9" t="s">
        <v>52</v>
      </c>
    </row>
    <row r="89" spans="1:10" ht="25.5" x14ac:dyDescent="0.2">
      <c r="A89" s="3">
        <v>3</v>
      </c>
      <c r="B89" s="3">
        <v>1</v>
      </c>
      <c r="C89" s="3">
        <v>3</v>
      </c>
      <c r="D89" s="3">
        <v>1</v>
      </c>
      <c r="E89" s="3">
        <v>1280</v>
      </c>
      <c r="F89" s="3">
        <v>1</v>
      </c>
      <c r="G89" s="14">
        <v>793</v>
      </c>
      <c r="H89" s="14">
        <v>793</v>
      </c>
      <c r="I89" s="14">
        <v>793</v>
      </c>
      <c r="J89" s="9" t="s">
        <v>53</v>
      </c>
    </row>
    <row r="90" spans="1:10" x14ac:dyDescent="0.2">
      <c r="A90" s="3">
        <v>3</v>
      </c>
      <c r="B90" s="3">
        <v>1</v>
      </c>
      <c r="C90" s="3">
        <v>3</v>
      </c>
      <c r="D90" s="3">
        <v>2</v>
      </c>
      <c r="E90" s="3">
        <v>1310</v>
      </c>
      <c r="F90" s="3">
        <v>1</v>
      </c>
      <c r="G90" s="14">
        <v>10826.8</v>
      </c>
      <c r="H90" s="14">
        <v>10826.8</v>
      </c>
      <c r="I90" s="14">
        <v>10826.8</v>
      </c>
      <c r="J90" s="7" t="s">
        <v>54</v>
      </c>
    </row>
    <row r="91" spans="1:10" x14ac:dyDescent="0.2">
      <c r="A91" s="3">
        <v>3</v>
      </c>
      <c r="B91" s="3">
        <v>1</v>
      </c>
      <c r="C91" s="3">
        <v>3</v>
      </c>
      <c r="D91" s="3">
        <v>2</v>
      </c>
      <c r="E91" s="3">
        <v>1320</v>
      </c>
      <c r="F91" s="3">
        <v>1</v>
      </c>
      <c r="G91" s="14">
        <v>11915</v>
      </c>
      <c r="H91" s="14">
        <v>11915</v>
      </c>
      <c r="I91" s="14">
        <v>11915</v>
      </c>
      <c r="J91" s="7" t="s">
        <v>55</v>
      </c>
    </row>
    <row r="92" spans="1:10" ht="25.5" x14ac:dyDescent="0.2">
      <c r="A92" s="3">
        <v>3</v>
      </c>
      <c r="B92" s="3">
        <v>2</v>
      </c>
      <c r="C92" s="3">
        <v>2</v>
      </c>
      <c r="D92" s="3">
        <v>1</v>
      </c>
      <c r="E92" s="3">
        <v>1430</v>
      </c>
      <c r="F92" s="3">
        <v>1</v>
      </c>
      <c r="G92" s="14">
        <v>500</v>
      </c>
      <c r="H92" s="14">
        <v>500</v>
      </c>
      <c r="I92" s="14">
        <v>500</v>
      </c>
      <c r="J92" s="9" t="s">
        <v>56</v>
      </c>
    </row>
    <row r="93" spans="1:10" ht="25.5" x14ac:dyDescent="0.2">
      <c r="A93" s="3">
        <v>3</v>
      </c>
      <c r="B93" s="3">
        <v>2</v>
      </c>
      <c r="C93" s="3">
        <v>2</v>
      </c>
      <c r="D93" s="3">
        <v>1</v>
      </c>
      <c r="E93" s="3">
        <v>1560</v>
      </c>
      <c r="F93" s="3">
        <v>1</v>
      </c>
      <c r="G93" s="14">
        <v>10000</v>
      </c>
      <c r="H93" s="14">
        <v>20000</v>
      </c>
      <c r="I93" s="14">
        <v>20000</v>
      </c>
      <c r="J93" s="9" t="s">
        <v>57</v>
      </c>
    </row>
    <row r="94" spans="1:10" ht="25.5" x14ac:dyDescent="0.2">
      <c r="A94" s="3">
        <v>3</v>
      </c>
      <c r="B94" s="3">
        <v>1</v>
      </c>
      <c r="C94" s="3">
        <v>1</v>
      </c>
      <c r="D94" s="3">
        <v>1</v>
      </c>
      <c r="E94" s="3">
        <v>3055</v>
      </c>
      <c r="F94" s="3">
        <v>1</v>
      </c>
      <c r="G94" s="14">
        <v>7500</v>
      </c>
      <c r="H94" s="14">
        <v>7500</v>
      </c>
      <c r="I94" s="14">
        <v>7500</v>
      </c>
      <c r="J94" s="7" t="s">
        <v>58</v>
      </c>
    </row>
    <row r="95" spans="1:10" ht="25.5" x14ac:dyDescent="0.2">
      <c r="A95" s="3">
        <v>3</v>
      </c>
      <c r="B95" s="3">
        <v>5</v>
      </c>
      <c r="C95" s="3">
        <v>99</v>
      </c>
      <c r="D95" s="3">
        <v>99</v>
      </c>
      <c r="E95" s="3">
        <v>3058</v>
      </c>
      <c r="F95" s="3">
        <v>1</v>
      </c>
      <c r="G95" s="14">
        <v>55000</v>
      </c>
      <c r="H95" s="14">
        <v>55000</v>
      </c>
      <c r="I95" s="14">
        <v>55000</v>
      </c>
      <c r="J95" s="9" t="s">
        <v>59</v>
      </c>
    </row>
    <row r="96" spans="1:10" ht="25.5" x14ac:dyDescent="0.2">
      <c r="A96" s="3">
        <v>3</v>
      </c>
      <c r="B96" s="3">
        <v>5</v>
      </c>
      <c r="C96" s="3">
        <v>99</v>
      </c>
      <c r="D96" s="3">
        <v>99</v>
      </c>
      <c r="E96" s="3">
        <v>3059</v>
      </c>
      <c r="F96" s="3">
        <v>1</v>
      </c>
      <c r="G96" s="14">
        <v>1171.2</v>
      </c>
      <c r="H96" s="14">
        <v>1171.2</v>
      </c>
      <c r="I96" s="14">
        <v>1171.2</v>
      </c>
      <c r="J96" s="9" t="s">
        <v>60</v>
      </c>
    </row>
    <row r="97" spans="1:10" ht="38.25" x14ac:dyDescent="0.2">
      <c r="A97" s="3">
        <v>3</v>
      </c>
      <c r="B97" s="3">
        <v>5</v>
      </c>
      <c r="C97" s="3">
        <v>99</v>
      </c>
      <c r="D97" s="3">
        <v>99</v>
      </c>
      <c r="E97" s="3">
        <v>3501</v>
      </c>
      <c r="F97" s="3">
        <v>1</v>
      </c>
      <c r="G97" s="14">
        <v>0</v>
      </c>
      <c r="H97" s="14">
        <v>0</v>
      </c>
      <c r="I97" s="14">
        <v>0</v>
      </c>
      <c r="J97" s="7" t="s">
        <v>61</v>
      </c>
    </row>
    <row r="98" spans="1:10" x14ac:dyDescent="0.2">
      <c r="A98" s="3">
        <v>4</v>
      </c>
      <c r="B98" s="3">
        <v>4</v>
      </c>
      <c r="C98" s="3">
        <v>1</v>
      </c>
      <c r="D98" s="3">
        <v>10</v>
      </c>
      <c r="E98" s="3">
        <v>520</v>
      </c>
      <c r="F98" s="3">
        <v>1</v>
      </c>
      <c r="G98" s="14">
        <v>10000</v>
      </c>
      <c r="H98" s="14">
        <v>10000</v>
      </c>
      <c r="I98" s="14">
        <v>10000</v>
      </c>
      <c r="J98" s="9" t="s">
        <v>62</v>
      </c>
    </row>
    <row r="99" spans="1:10" ht="25.5" x14ac:dyDescent="0.2">
      <c r="A99" s="3">
        <v>4</v>
      </c>
      <c r="B99" s="3">
        <v>5</v>
      </c>
      <c r="C99" s="3">
        <v>1</v>
      </c>
      <c r="D99" s="3">
        <v>1</v>
      </c>
      <c r="E99" s="3">
        <v>600</v>
      </c>
      <c r="F99" s="3">
        <v>1</v>
      </c>
      <c r="G99" s="14">
        <v>45000</v>
      </c>
      <c r="H99" s="14">
        <v>45000</v>
      </c>
      <c r="I99" s="14">
        <v>45000</v>
      </c>
      <c r="J99" s="7" t="s">
        <v>63</v>
      </c>
    </row>
    <row r="100" spans="1:10" ht="51" x14ac:dyDescent="0.2">
      <c r="A100" s="3">
        <v>4</v>
      </c>
      <c r="B100" s="3">
        <v>2</v>
      </c>
      <c r="C100" s="3">
        <v>1</v>
      </c>
      <c r="D100" s="3">
        <v>1</v>
      </c>
      <c r="E100" s="3">
        <v>1000</v>
      </c>
      <c r="F100" s="3">
        <v>2</v>
      </c>
      <c r="G100" s="14">
        <v>0</v>
      </c>
      <c r="H100" s="14">
        <v>0</v>
      </c>
      <c r="I100" s="14">
        <v>0</v>
      </c>
      <c r="J100" s="9" t="s">
        <v>64</v>
      </c>
    </row>
    <row r="101" spans="1:10" ht="38.25" x14ac:dyDescent="0.2">
      <c r="A101" s="3">
        <v>4</v>
      </c>
      <c r="B101" s="3">
        <v>2</v>
      </c>
      <c r="C101" s="3">
        <v>1</v>
      </c>
      <c r="D101" s="3">
        <v>1</v>
      </c>
      <c r="E101" s="3">
        <v>1000</v>
      </c>
      <c r="F101" s="3">
        <v>3</v>
      </c>
      <c r="G101" s="14">
        <v>60000</v>
      </c>
      <c r="H101" s="14">
        <v>0</v>
      </c>
      <c r="I101" s="14">
        <v>0</v>
      </c>
      <c r="J101" s="9" t="s">
        <v>111</v>
      </c>
    </row>
    <row r="102" spans="1:10" ht="38.25" x14ac:dyDescent="0.2">
      <c r="A102" s="3">
        <v>4</v>
      </c>
      <c r="B102" s="3">
        <v>2</v>
      </c>
      <c r="C102" s="3">
        <v>1</v>
      </c>
      <c r="D102" s="3">
        <v>1</v>
      </c>
      <c r="E102" s="3">
        <v>1000</v>
      </c>
      <c r="F102" s="3">
        <v>4</v>
      </c>
      <c r="G102" s="14">
        <v>100000</v>
      </c>
      <c r="H102" s="14">
        <v>50000</v>
      </c>
      <c r="I102" s="14">
        <v>50000</v>
      </c>
      <c r="J102" s="7" t="s">
        <v>112</v>
      </c>
    </row>
    <row r="103" spans="1:10" ht="38.25" x14ac:dyDescent="0.2">
      <c r="A103" s="3">
        <v>4</v>
      </c>
      <c r="B103" s="3">
        <v>2</v>
      </c>
      <c r="C103" s="3">
        <v>1</v>
      </c>
      <c r="D103" s="3">
        <v>1</v>
      </c>
      <c r="E103" s="3">
        <v>1000</v>
      </c>
      <c r="F103" s="3">
        <v>5</v>
      </c>
      <c r="G103" s="14">
        <v>0</v>
      </c>
      <c r="H103" s="14">
        <v>0</v>
      </c>
      <c r="I103" s="14">
        <v>0</v>
      </c>
      <c r="J103" s="7" t="s">
        <v>65</v>
      </c>
    </row>
    <row r="104" spans="1:10" ht="38.25" x14ac:dyDescent="0.2">
      <c r="A104" s="3">
        <v>4</v>
      </c>
      <c r="B104" s="3">
        <v>2</v>
      </c>
      <c r="C104" s="3">
        <v>1</v>
      </c>
      <c r="D104" s="3">
        <v>1</v>
      </c>
      <c r="E104" s="3">
        <v>1000</v>
      </c>
      <c r="F104" s="3">
        <v>6</v>
      </c>
      <c r="G104" s="14">
        <v>0</v>
      </c>
      <c r="H104" s="14">
        <v>0</v>
      </c>
      <c r="I104" s="14">
        <v>0</v>
      </c>
      <c r="J104" s="7" t="s">
        <v>66</v>
      </c>
    </row>
    <row r="105" spans="1:10" ht="38.25" x14ac:dyDescent="0.2">
      <c r="A105" s="3">
        <v>4</v>
      </c>
      <c r="B105" s="3">
        <v>2</v>
      </c>
      <c r="C105" s="3">
        <v>1</v>
      </c>
      <c r="D105" s="3">
        <v>2</v>
      </c>
      <c r="E105" s="3">
        <v>1010</v>
      </c>
      <c r="F105" s="3">
        <v>1</v>
      </c>
      <c r="G105" s="14">
        <v>0</v>
      </c>
      <c r="H105" s="14">
        <v>0</v>
      </c>
      <c r="I105" s="14">
        <v>0</v>
      </c>
      <c r="J105" s="7" t="s">
        <v>67</v>
      </c>
    </row>
    <row r="106" spans="1:10" ht="38.25" x14ac:dyDescent="0.2">
      <c r="A106" s="3">
        <v>4</v>
      </c>
      <c r="B106" s="3">
        <v>3</v>
      </c>
      <c r="C106" s="3">
        <v>10</v>
      </c>
      <c r="D106" s="3">
        <v>2</v>
      </c>
      <c r="E106" s="3">
        <v>1055</v>
      </c>
      <c r="F106" s="3">
        <v>1</v>
      </c>
      <c r="G106" s="14">
        <v>0</v>
      </c>
      <c r="H106" s="14">
        <v>0</v>
      </c>
      <c r="I106" s="14">
        <v>0</v>
      </c>
      <c r="J106" s="7" t="s">
        <v>68</v>
      </c>
    </row>
    <row r="107" spans="1:10" ht="25.5" x14ac:dyDescent="0.2">
      <c r="A107" s="3">
        <v>4</v>
      </c>
      <c r="B107" s="3">
        <v>3</v>
      </c>
      <c r="C107" s="3">
        <v>12</v>
      </c>
      <c r="D107" s="3">
        <v>99</v>
      </c>
      <c r="E107" s="3">
        <v>1180</v>
      </c>
      <c r="F107" s="3">
        <v>1</v>
      </c>
      <c r="G107" s="14">
        <v>0</v>
      </c>
      <c r="H107" s="14">
        <v>0</v>
      </c>
      <c r="I107" s="14">
        <v>0</v>
      </c>
      <c r="J107" s="7" t="s">
        <v>69</v>
      </c>
    </row>
    <row r="108" spans="1:10" ht="38.25" x14ac:dyDescent="0.2">
      <c r="A108" s="3">
        <v>4</v>
      </c>
      <c r="B108" s="3">
        <v>3</v>
      </c>
      <c r="C108" s="3">
        <v>10</v>
      </c>
      <c r="D108" s="3">
        <v>2</v>
      </c>
      <c r="E108" s="3">
        <v>1380</v>
      </c>
      <c r="F108" s="3">
        <v>1</v>
      </c>
      <c r="G108" s="14">
        <v>0</v>
      </c>
      <c r="H108" s="14">
        <v>0</v>
      </c>
      <c r="I108" s="14">
        <v>0</v>
      </c>
      <c r="J108" s="7" t="s">
        <v>70</v>
      </c>
    </row>
    <row r="109" spans="1:10" ht="25.5" x14ac:dyDescent="0.2">
      <c r="A109" s="3">
        <v>4</v>
      </c>
      <c r="B109" s="3">
        <v>3</v>
      </c>
      <c r="C109" s="3">
        <v>14</v>
      </c>
      <c r="D109" s="3">
        <v>1</v>
      </c>
      <c r="E109" s="3">
        <v>1540</v>
      </c>
      <c r="F109" s="3">
        <v>1</v>
      </c>
      <c r="G109" s="14">
        <v>0</v>
      </c>
      <c r="H109" s="14">
        <v>0</v>
      </c>
      <c r="I109" s="14">
        <v>0</v>
      </c>
      <c r="J109" s="7" t="s">
        <v>71</v>
      </c>
    </row>
    <row r="110" spans="1:10" x14ac:dyDescent="0.2">
      <c r="A110" s="3">
        <v>4</v>
      </c>
      <c r="B110" s="3">
        <v>5</v>
      </c>
      <c r="C110" s="3">
        <v>4</v>
      </c>
      <c r="D110" s="3">
        <v>99</v>
      </c>
      <c r="E110" s="3">
        <v>4027</v>
      </c>
      <c r="F110" s="3">
        <v>1</v>
      </c>
      <c r="G110" s="14">
        <v>0</v>
      </c>
      <c r="H110" s="14">
        <v>0</v>
      </c>
      <c r="I110" s="14">
        <v>0</v>
      </c>
      <c r="J110" s="7" t="s">
        <v>72</v>
      </c>
    </row>
    <row r="111" spans="1:10" ht="25.5" x14ac:dyDescent="0.2">
      <c r="A111" s="3">
        <v>4</v>
      </c>
      <c r="B111" s="3">
        <v>3</v>
      </c>
      <c r="C111" s="3">
        <v>13</v>
      </c>
      <c r="D111" s="3">
        <v>1</v>
      </c>
      <c r="E111" s="3">
        <v>4053</v>
      </c>
      <c r="F111" s="3">
        <v>1</v>
      </c>
      <c r="G111" s="14">
        <v>0</v>
      </c>
      <c r="H111" s="14">
        <v>0</v>
      </c>
      <c r="I111" s="14">
        <v>0</v>
      </c>
      <c r="J111" s="7" t="s">
        <v>73</v>
      </c>
    </row>
    <row r="112" spans="1:10" ht="25.5" x14ac:dyDescent="0.2">
      <c r="A112" s="3">
        <v>4</v>
      </c>
      <c r="B112" s="3">
        <v>3</v>
      </c>
      <c r="C112" s="3">
        <v>13</v>
      </c>
      <c r="D112" s="3">
        <v>1</v>
      </c>
      <c r="E112" s="3">
        <v>4053</v>
      </c>
      <c r="F112" s="3">
        <v>2</v>
      </c>
      <c r="G112" s="14">
        <v>0</v>
      </c>
      <c r="H112" s="14">
        <v>0</v>
      </c>
      <c r="I112" s="14">
        <v>0</v>
      </c>
      <c r="J112" s="7" t="s">
        <v>74</v>
      </c>
    </row>
    <row r="113" spans="1:10" x14ac:dyDescent="0.2">
      <c r="A113" s="3">
        <v>6</v>
      </c>
      <c r="B113" s="3">
        <v>3</v>
      </c>
      <c r="C113" s="3">
        <v>1</v>
      </c>
      <c r="D113" s="3">
        <v>4</v>
      </c>
      <c r="E113" s="3">
        <v>960</v>
      </c>
      <c r="F113" s="3">
        <v>1</v>
      </c>
      <c r="G113" s="14">
        <v>0</v>
      </c>
      <c r="H113" s="14">
        <v>0</v>
      </c>
      <c r="I113" s="14">
        <v>0</v>
      </c>
      <c r="J113" s="7" t="s">
        <v>75</v>
      </c>
    </row>
    <row r="114" spans="1:10" x14ac:dyDescent="0.2">
      <c r="A114" s="3">
        <v>7</v>
      </c>
      <c r="B114" s="3">
        <v>1</v>
      </c>
      <c r="C114" s="3">
        <v>1</v>
      </c>
      <c r="D114" s="3">
        <v>1</v>
      </c>
      <c r="E114" s="3">
        <v>750</v>
      </c>
      <c r="F114" s="3">
        <v>1</v>
      </c>
      <c r="G114" s="14">
        <v>700000</v>
      </c>
      <c r="H114" s="14">
        <v>700000</v>
      </c>
      <c r="I114" s="14">
        <v>700000</v>
      </c>
      <c r="J114" s="7" t="s">
        <v>76</v>
      </c>
    </row>
    <row r="115" spans="1:10" ht="25.5" x14ac:dyDescent="0.2">
      <c r="A115" s="3">
        <v>9</v>
      </c>
      <c r="B115" s="3">
        <v>1</v>
      </c>
      <c r="C115" s="3">
        <v>2</v>
      </c>
      <c r="D115" s="3">
        <v>2</v>
      </c>
      <c r="E115" s="3">
        <v>6010</v>
      </c>
      <c r="F115" s="3">
        <v>1</v>
      </c>
      <c r="G115" s="14">
        <v>85000</v>
      </c>
      <c r="H115" s="14">
        <v>85000</v>
      </c>
      <c r="I115" s="14">
        <v>85000</v>
      </c>
      <c r="J115" s="7" t="s">
        <v>77</v>
      </c>
    </row>
    <row r="116" spans="1:10" x14ac:dyDescent="0.2">
      <c r="A116" s="3">
        <v>9</v>
      </c>
      <c r="B116" s="3">
        <v>1</v>
      </c>
      <c r="C116" s="3">
        <v>2</v>
      </c>
      <c r="D116" s="3">
        <v>1</v>
      </c>
      <c r="E116" s="3">
        <v>6020</v>
      </c>
      <c r="F116" s="3">
        <v>1</v>
      </c>
      <c r="G116" s="14">
        <v>200000</v>
      </c>
      <c r="H116" s="14">
        <v>200000</v>
      </c>
      <c r="I116" s="14">
        <v>200000</v>
      </c>
      <c r="J116" s="7" t="s">
        <v>78</v>
      </c>
    </row>
    <row r="117" spans="1:10" x14ac:dyDescent="0.2">
      <c r="A117" s="3">
        <v>9</v>
      </c>
      <c r="B117" s="3">
        <v>1</v>
      </c>
      <c r="C117" s="3">
        <v>3</v>
      </c>
      <c r="D117" s="3">
        <v>1</v>
      </c>
      <c r="E117" s="3">
        <v>6021</v>
      </c>
      <c r="F117" s="3">
        <v>1</v>
      </c>
      <c r="G117" s="14">
        <v>20000</v>
      </c>
      <c r="H117" s="14">
        <v>20000</v>
      </c>
      <c r="I117" s="14">
        <v>20000</v>
      </c>
      <c r="J117" s="7" t="s">
        <v>78</v>
      </c>
    </row>
    <row r="118" spans="1:10" x14ac:dyDescent="0.2">
      <c r="A118" s="3">
        <v>9</v>
      </c>
      <c r="B118" s="3">
        <v>1</v>
      </c>
      <c r="C118" s="3">
        <v>2</v>
      </c>
      <c r="D118" s="3">
        <v>99</v>
      </c>
      <c r="E118" s="3">
        <v>6030</v>
      </c>
      <c r="F118" s="3">
        <v>1</v>
      </c>
      <c r="G118" s="14">
        <v>20000</v>
      </c>
      <c r="H118" s="14">
        <v>20000</v>
      </c>
      <c r="I118" s="14">
        <v>20000</v>
      </c>
      <c r="J118" s="7" t="s">
        <v>79</v>
      </c>
    </row>
    <row r="119" spans="1:10" x14ac:dyDescent="0.2">
      <c r="A119" s="3">
        <v>9</v>
      </c>
      <c r="B119" s="3">
        <v>2</v>
      </c>
      <c r="C119" s="3">
        <v>4</v>
      </c>
      <c r="D119" s="3">
        <v>1</v>
      </c>
      <c r="E119" s="3">
        <v>6040</v>
      </c>
      <c r="F119" s="3">
        <v>1</v>
      </c>
      <c r="G119" s="14">
        <v>6000</v>
      </c>
      <c r="H119" s="14">
        <v>6000</v>
      </c>
      <c r="I119" s="14">
        <v>6000</v>
      </c>
      <c r="J119" s="7" t="s">
        <v>80</v>
      </c>
    </row>
    <row r="120" spans="1:10" ht="38.25" x14ac:dyDescent="0.2">
      <c r="A120" s="3">
        <v>9</v>
      </c>
      <c r="B120" s="3">
        <v>2</v>
      </c>
      <c r="C120" s="3">
        <v>5</v>
      </c>
      <c r="D120" s="3">
        <v>1</v>
      </c>
      <c r="E120" s="3">
        <v>6045</v>
      </c>
      <c r="F120" s="3">
        <v>1</v>
      </c>
      <c r="G120" s="14">
        <v>0</v>
      </c>
      <c r="H120" s="14">
        <v>0</v>
      </c>
      <c r="I120" s="14">
        <v>0</v>
      </c>
      <c r="J120" s="7" t="s">
        <v>81</v>
      </c>
    </row>
    <row r="121" spans="1:10" ht="25.5" x14ac:dyDescent="0.2">
      <c r="A121" s="3">
        <v>9</v>
      </c>
      <c r="B121" s="3">
        <v>2</v>
      </c>
      <c r="C121" s="3">
        <v>99</v>
      </c>
      <c r="D121" s="3">
        <v>99</v>
      </c>
      <c r="E121" s="3">
        <v>6050</v>
      </c>
      <c r="F121" s="3">
        <v>1</v>
      </c>
      <c r="G121" s="14">
        <v>40000</v>
      </c>
      <c r="H121" s="14">
        <v>40000</v>
      </c>
      <c r="I121" s="14">
        <v>40000</v>
      </c>
      <c r="J121" s="7" t="s">
        <v>82</v>
      </c>
    </row>
    <row r="122" spans="1:10" ht="25.5" x14ac:dyDescent="0.2">
      <c r="A122" s="3">
        <v>9</v>
      </c>
      <c r="B122" s="3">
        <v>2</v>
      </c>
      <c r="C122" s="3">
        <v>99</v>
      </c>
      <c r="D122" s="3">
        <v>99</v>
      </c>
      <c r="E122" s="3">
        <v>6050</v>
      </c>
      <c r="F122" s="3">
        <v>2</v>
      </c>
      <c r="G122" s="14">
        <v>40000</v>
      </c>
      <c r="H122" s="14">
        <v>40000</v>
      </c>
      <c r="I122" s="14">
        <v>40000</v>
      </c>
      <c r="J122" s="7" t="s">
        <v>83</v>
      </c>
    </row>
    <row r="123" spans="1:10" ht="25.5" x14ac:dyDescent="0.2">
      <c r="A123" s="3">
        <v>9</v>
      </c>
      <c r="B123" s="3">
        <v>2</v>
      </c>
      <c r="C123" s="3">
        <v>99</v>
      </c>
      <c r="D123" s="3">
        <v>99</v>
      </c>
      <c r="E123" s="3">
        <v>6050</v>
      </c>
      <c r="F123" s="3">
        <v>3</v>
      </c>
      <c r="G123" s="14">
        <v>45000</v>
      </c>
      <c r="H123" s="14">
        <v>45000</v>
      </c>
      <c r="I123" s="14">
        <v>45000</v>
      </c>
      <c r="J123" s="7" t="s">
        <v>84</v>
      </c>
    </row>
    <row r="124" spans="1:10" ht="25.5" x14ac:dyDescent="0.2">
      <c r="A124" s="3">
        <v>9</v>
      </c>
      <c r="B124" s="3">
        <v>2</v>
      </c>
      <c r="C124" s="3">
        <v>99</v>
      </c>
      <c r="D124" s="3">
        <v>99</v>
      </c>
      <c r="E124" s="3">
        <v>6050</v>
      </c>
      <c r="F124" s="3">
        <v>4</v>
      </c>
      <c r="G124" s="14">
        <v>40000</v>
      </c>
      <c r="H124" s="14">
        <v>40000</v>
      </c>
      <c r="I124" s="14">
        <v>40000</v>
      </c>
      <c r="J124" s="7" t="s">
        <v>85</v>
      </c>
    </row>
    <row r="125" spans="1:10" ht="25.5" x14ac:dyDescent="0.2">
      <c r="A125" s="3">
        <v>9</v>
      </c>
      <c r="B125" s="3">
        <v>2</v>
      </c>
      <c r="C125" s="3">
        <v>99</v>
      </c>
      <c r="D125" s="3">
        <v>99</v>
      </c>
      <c r="E125" s="3">
        <v>6050</v>
      </c>
      <c r="F125" s="3">
        <v>5</v>
      </c>
      <c r="G125" s="14">
        <v>40000</v>
      </c>
      <c r="H125" s="14">
        <v>40000</v>
      </c>
      <c r="I125" s="14">
        <v>40000</v>
      </c>
      <c r="J125" s="7" t="s">
        <v>86</v>
      </c>
    </row>
    <row r="126" spans="1:10" ht="25.5" x14ac:dyDescent="0.2">
      <c r="A126" s="3">
        <v>9</v>
      </c>
      <c r="B126" s="3">
        <v>2</v>
      </c>
      <c r="C126" s="3">
        <v>99</v>
      </c>
      <c r="D126" s="3">
        <v>99</v>
      </c>
      <c r="E126" s="3">
        <v>6050</v>
      </c>
      <c r="F126" s="3">
        <v>6</v>
      </c>
      <c r="G126" s="14">
        <v>275000</v>
      </c>
      <c r="H126" s="14">
        <v>275000</v>
      </c>
      <c r="I126" s="14">
        <v>275000</v>
      </c>
      <c r="J126" s="7" t="s">
        <v>87</v>
      </c>
    </row>
    <row r="127" spans="1:10" ht="25.5" x14ac:dyDescent="0.2">
      <c r="A127" s="3">
        <v>9</v>
      </c>
      <c r="B127" s="3">
        <v>1</v>
      </c>
      <c r="C127" s="3">
        <v>99</v>
      </c>
      <c r="D127" s="3">
        <v>3</v>
      </c>
      <c r="E127" s="3">
        <v>6060</v>
      </c>
      <c r="F127" s="3">
        <v>1</v>
      </c>
      <c r="G127" s="14">
        <v>2350</v>
      </c>
      <c r="H127" s="14">
        <v>2350</v>
      </c>
      <c r="I127" s="14">
        <v>2350</v>
      </c>
      <c r="J127" s="7" t="s">
        <v>88</v>
      </c>
    </row>
    <row r="128" spans="1:10" x14ac:dyDescent="0.2">
      <c r="A128" s="3">
        <v>9</v>
      </c>
      <c r="B128" s="3">
        <v>2</v>
      </c>
      <c r="C128" s="3">
        <v>4</v>
      </c>
      <c r="D128" s="3">
        <v>2</v>
      </c>
      <c r="E128" s="3">
        <v>6070</v>
      </c>
      <c r="F128" s="3">
        <v>1</v>
      </c>
      <c r="G128" s="14">
        <v>15000</v>
      </c>
      <c r="H128" s="14">
        <v>15000</v>
      </c>
      <c r="I128" s="14">
        <v>15000</v>
      </c>
      <c r="J128" s="7" t="s">
        <v>89</v>
      </c>
    </row>
    <row r="130" spans="7:9" x14ac:dyDescent="0.2">
      <c r="G130" s="13">
        <v>4506031.76</v>
      </c>
      <c r="H130" s="13">
        <f>SUM(H18:H129)</f>
        <v>4219566.66</v>
      </c>
      <c r="I130" s="13">
        <f>SUM(I18:I129)</f>
        <v>4219566.66</v>
      </c>
    </row>
    <row r="133" spans="7:9" x14ac:dyDescent="0.2">
      <c r="G133" s="17"/>
    </row>
  </sheetData>
  <pageMargins left="0.74803149606299213" right="0.74803149606299213" top="0.98425196850393704" bottom="0.98425196850393704" header="0.51181102362204722" footer="0.51181102362204722"/>
  <pageSetup paperSize="8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ENTRATA 2021_2023</vt:lpstr>
      <vt:lpstr>Foglio1</vt:lpstr>
      <vt:lpstr>'ENTRATA 2021_2023'!Area_stampa</vt:lpstr>
      <vt:lpstr>'ENTRATA 2021_2023'!Titoli_stampa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Francesco Orsini</cp:lastModifiedBy>
  <cp:lastPrinted>2021-02-11T07:52:41Z</cp:lastPrinted>
  <dcterms:created xsi:type="dcterms:W3CDTF">2021-01-13T07:17:35Z</dcterms:created>
  <dcterms:modified xsi:type="dcterms:W3CDTF">2021-04-21T08:58:52Z</dcterms:modified>
</cp:coreProperties>
</file>